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1255" windowHeight="9000"/>
  </bookViews>
  <sheets>
    <sheet name="非音体美学科" sheetId="6" r:id="rId1"/>
    <sheet name="音体美" sheetId="7" r:id="rId2"/>
  </sheets>
  <definedNames>
    <definedName name="_xlnm.Print_Titles" localSheetId="0">非音体美学科!$1:$2</definedName>
  </definedNames>
  <calcPr calcId="125725"/>
</workbook>
</file>

<file path=xl/calcChain.xml><?xml version="1.0" encoding="utf-8"?>
<calcChain xmlns="http://schemas.openxmlformats.org/spreadsheetml/2006/main">
  <c r="H15" i="7"/>
  <c r="G15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F80" i="6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<sst xmlns="http://schemas.openxmlformats.org/spreadsheetml/2006/main" count="229" uniqueCount="114">
  <si>
    <t>165.0</t>
  </si>
  <si>
    <t>140.5</t>
  </si>
  <si>
    <t>158.0</t>
  </si>
  <si>
    <t>149.5</t>
  </si>
  <si>
    <t>176.0</t>
  </si>
  <si>
    <t>146.5</t>
  </si>
  <si>
    <t>165.5</t>
  </si>
  <si>
    <t>158.5</t>
  </si>
  <si>
    <t>110.0</t>
  </si>
  <si>
    <t>179.0</t>
  </si>
  <si>
    <t>127.0</t>
  </si>
  <si>
    <t>175.5</t>
  </si>
  <si>
    <t>159.5</t>
  </si>
  <si>
    <t>127.5</t>
  </si>
  <si>
    <t>172.5</t>
  </si>
  <si>
    <t>153.0</t>
  </si>
  <si>
    <t>131.5</t>
  </si>
  <si>
    <t>岗位名称</t>
    <phoneticPr fontId="1" type="noConversion"/>
  </si>
  <si>
    <t>岗位名称</t>
    <phoneticPr fontId="1" type="noConversion"/>
  </si>
  <si>
    <t>面试
准考证号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</si>
  <si>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</si>
  <si>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</si>
  <si>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</si>
  <si>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面试
准考证号</t>
    <phoneticPr fontId="5" type="noConversion"/>
  </si>
  <si>
    <t>面试成绩</t>
    <phoneticPr fontId="5" type="noConversion"/>
  </si>
  <si>
    <t>总成绩</t>
    <phoneticPr fontId="5" type="noConversion"/>
  </si>
  <si>
    <t>试讲分</t>
    <phoneticPr fontId="5" type="noConversion"/>
  </si>
  <si>
    <t>技能分</t>
    <phoneticPr fontId="5" type="noConversion"/>
  </si>
  <si>
    <t>合计</t>
    <phoneticPr fontId="5" type="noConversion"/>
  </si>
  <si>
    <t>是否入
闱体检</t>
    <phoneticPr fontId="1" type="noConversion"/>
  </si>
  <si>
    <t>是否入
闱体检</t>
    <phoneticPr fontId="5" type="noConversion"/>
  </si>
  <si>
    <t>序
号</t>
    <phoneticPr fontId="1" type="noConversion"/>
  </si>
  <si>
    <t>笔试
成绩</t>
    <phoneticPr fontId="5" type="noConversion"/>
  </si>
  <si>
    <t>序
号</t>
    <phoneticPr fontId="5" type="noConversion"/>
  </si>
  <si>
    <t>万安县2024年中小学教师招聘成绩统计表</t>
    <phoneticPr fontId="1" type="noConversion"/>
  </si>
  <si>
    <t>三中-语文不限</t>
    <phoneticPr fontId="1" type="noConversion"/>
  </si>
  <si>
    <t>三中-语文限应届</t>
    <phoneticPr fontId="1" type="noConversion"/>
  </si>
  <si>
    <t>三中-数学不限</t>
    <phoneticPr fontId="1" type="noConversion"/>
  </si>
  <si>
    <t>三中-数学限应届</t>
    <phoneticPr fontId="1" type="noConversion"/>
  </si>
  <si>
    <t>三中-物理不限</t>
    <phoneticPr fontId="1" type="noConversion"/>
  </si>
  <si>
    <t>三中-物理限应届</t>
    <phoneticPr fontId="1" type="noConversion"/>
  </si>
  <si>
    <t>三中-化学不限</t>
    <phoneticPr fontId="1" type="noConversion"/>
  </si>
  <si>
    <t>三中-化学限应届</t>
    <phoneticPr fontId="1" type="noConversion"/>
  </si>
  <si>
    <t>三中-生物不限</t>
    <phoneticPr fontId="1" type="noConversion"/>
  </si>
  <si>
    <t>三中-生物限应届</t>
    <phoneticPr fontId="1" type="noConversion"/>
  </si>
  <si>
    <t>三中-思政不限</t>
    <phoneticPr fontId="1" type="noConversion"/>
  </si>
  <si>
    <t>三中-思政限应届</t>
    <phoneticPr fontId="1" type="noConversion"/>
  </si>
  <si>
    <t>三中-历史</t>
    <phoneticPr fontId="1" type="noConversion"/>
  </si>
  <si>
    <t>三中-地理不限</t>
    <phoneticPr fontId="1" type="noConversion"/>
  </si>
  <si>
    <t>三中-地理限应届</t>
    <phoneticPr fontId="1" type="noConversion"/>
  </si>
  <si>
    <t>三中-心理健康不限</t>
    <phoneticPr fontId="1" type="noConversion"/>
  </si>
  <si>
    <t>三中心理健康限应届</t>
    <phoneticPr fontId="1" type="noConversion"/>
  </si>
  <si>
    <t>172.0</t>
  </si>
  <si>
    <t>200.5</t>
  </si>
  <si>
    <t>183.5</t>
  </si>
  <si>
    <t>184.0</t>
  </si>
  <si>
    <t>174.0</t>
  </si>
  <si>
    <t>173.0</t>
  </si>
  <si>
    <t>171.5</t>
  </si>
  <si>
    <t>162.0</t>
  </si>
  <si>
    <t>194.5</t>
  </si>
  <si>
    <t>177.0</t>
  </si>
  <si>
    <t>164.5</t>
  </si>
  <si>
    <t>153.5</t>
  </si>
  <si>
    <t>152.5</t>
  </si>
  <si>
    <t>137.5</t>
  </si>
  <si>
    <t>123.5</t>
  </si>
  <si>
    <t>120.5</t>
  </si>
  <si>
    <t>190.0</t>
  </si>
  <si>
    <t>180.0</t>
  </si>
  <si>
    <t>163.0</t>
  </si>
  <si>
    <t>178.0</t>
  </si>
  <si>
    <t>145.0</t>
  </si>
  <si>
    <t>144.5</t>
  </si>
  <si>
    <t>133.5</t>
  </si>
  <si>
    <t>131.0</t>
  </si>
  <si>
    <t>173.5</t>
  </si>
  <si>
    <t>156.5</t>
  </si>
  <si>
    <t>203.5</t>
  </si>
  <si>
    <t>178.5</t>
  </si>
  <si>
    <t>193.5</t>
  </si>
  <si>
    <t>190.5</t>
  </si>
  <si>
    <t>199.0</t>
  </si>
  <si>
    <t>188.0</t>
  </si>
  <si>
    <t>202.5</t>
  </si>
  <si>
    <t>191.0</t>
  </si>
  <si>
    <t>216.5</t>
  </si>
  <si>
    <t>191.5</t>
  </si>
  <si>
    <t>182.0</t>
  </si>
  <si>
    <t>160.0</t>
  </si>
  <si>
    <t>154.5</t>
  </si>
  <si>
    <t>195.0</t>
  </si>
  <si>
    <t>145.5</t>
  </si>
  <si>
    <t>143.0</t>
  </si>
  <si>
    <t>164.0</t>
  </si>
  <si>
    <t>163.5</t>
  </si>
  <si>
    <t>职校-语文不限</t>
    <phoneticPr fontId="1" type="noConversion"/>
  </si>
  <si>
    <t>职校-语文限应届</t>
    <phoneticPr fontId="1" type="noConversion"/>
  </si>
  <si>
    <t>职校-数学不限</t>
    <phoneticPr fontId="1" type="noConversion"/>
  </si>
  <si>
    <t>职校-数学限应届</t>
    <phoneticPr fontId="1" type="noConversion"/>
  </si>
  <si>
    <t>职校-思想政治</t>
    <phoneticPr fontId="1" type="noConversion"/>
  </si>
  <si>
    <t>入闱体检</t>
    <phoneticPr fontId="1" type="noConversion"/>
  </si>
  <si>
    <t>三中-音乐</t>
    <phoneticPr fontId="1" type="noConversion"/>
  </si>
  <si>
    <t>三中-体育不限</t>
    <phoneticPr fontId="1" type="noConversion"/>
  </si>
  <si>
    <t>三中-体育限应届</t>
    <phoneticPr fontId="1" type="noConversion"/>
  </si>
  <si>
    <t>三中体育限退役军人</t>
    <phoneticPr fontId="1" type="noConversion"/>
  </si>
  <si>
    <t>三中-美术</t>
    <phoneticPr fontId="1" type="noConversion"/>
  </si>
  <si>
    <t>200.0</t>
  </si>
  <si>
    <t>199.5</t>
  </si>
  <si>
    <t>198.0</t>
  </si>
  <si>
    <t>107.0</t>
  </si>
  <si>
    <t>189.0</t>
  </si>
  <si>
    <t>187.5</t>
  </si>
  <si>
    <t>万安县2024年中小学教师招聘成绩统计表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</si>
</sst>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workbookViewId="0">
      <pane ySplit="2" topLeftCell="A3" activePane="bottomLeft" state="frozen"/>
      <selection pane="bottomLeft" activeCell="F2" sqref="F2"/>
    </sheetView>
  </sheetViews>
  <sheetFormatPr defaultRowHeight="13.5"/>
  <cols>
    <col min="1" max="1" width="6.375" customWidth="1"/>
    <col min="2" max="2" width="20.875" customWidth="1"/>
    <col min="3" max="3" width="11.375" customWidth="1"/>
    <col min="4" max="5" width="10.375" customWidth="1"/>
    <col min="6" max="6" width="11.75" customWidth="1"/>
    <col min="7" max="7" width="12.75" customWidth="1"/>
  </cols>
  <sheetData>
    <row r="1" spans="1:7" ht="39.950000000000003" customHeight="1">
      <c r="A1" s="12" t="s">
        <v>34</v>
      </c>
      <c r="B1" s="12"/>
      <c r="C1" s="12"/>
      <c r="D1" s="12"/>
      <c r="E1" s="12"/>
      <c r="F1" s="12"/>
      <c r="G1" s="12"/>
    </row>
    <row r="2" spans="1:7" ht="35.25" customHeight="1">
      <c r="A2" s="7" t="s">
        <v>31</v>
      </c>
      <c r="B2" s="7" t="s">
        <v>18</v>
      </c>
      <c r="C2" s="8" t="s">
        <v>19</v>
      </c>
      <c r="D2" s="9" t="s">
        <v>20</v>
      </c>
      <c r="E2" s="7" t="s">
        <v>21</v>
      </c>
      <c r="F2" s="7" t="s">
        <v>22</v>
      </c>
      <c r="G2" s="8" t="s">
        <v>29</v>
      </c>
    </row>
    <row r="3" spans="1:7" ht="18" customHeight="1">
      <c r="A3" s="1">
        <v>1</v>
      </c>
      <c r="B3" s="1" t="s">
        <v>35</v>
      </c>
      <c r="C3" s="1">
        <v>20240101</v>
      </c>
      <c r="D3" s="1" t="s">
        <v>52</v>
      </c>
      <c r="E3" s="11">
        <v>83</v>
      </c>
      <c r="F3" s="2">
        <f>D3/2.5*0.5+E3*0.5</f>
        <v>75.900000000000006</v>
      </c>
      <c r="G3" s="1" t="s">
        <v>101</v>
      </c>
    </row>
    <row r="4" spans="1:7" ht="18" customHeight="1">
      <c r="A4" s="1">
        <v>2</v>
      </c>
      <c r="B4" s="1" t="s">
        <v>35</v>
      </c>
      <c r="C4" s="1">
        <v>20240102</v>
      </c>
      <c r="D4" s="1" t="s">
        <v>6</v>
      </c>
      <c r="E4" s="11">
        <v>81.2</v>
      </c>
      <c r="F4" s="2">
        <f t="shared" ref="F4:F58" si="0">D4/2.5*0.5+E4*0.5</f>
        <v>73.7</v>
      </c>
      <c r="G4" s="1"/>
    </row>
    <row r="5" spans="1:7" ht="18" customHeight="1">
      <c r="A5" s="1">
        <v>3</v>
      </c>
      <c r="B5" s="1" t="s">
        <v>35</v>
      </c>
      <c r="C5" s="1">
        <v>20240103</v>
      </c>
      <c r="D5" s="1" t="s">
        <v>2</v>
      </c>
      <c r="E5" s="11">
        <v>82</v>
      </c>
      <c r="F5" s="2">
        <f t="shared" si="0"/>
        <v>72.599999999999994</v>
      </c>
      <c r="G5" s="1"/>
    </row>
    <row r="6" spans="1:7" ht="18" customHeight="1">
      <c r="A6" s="1">
        <v>4</v>
      </c>
      <c r="B6" s="1" t="s">
        <v>36</v>
      </c>
      <c r="C6" s="1">
        <v>20240104</v>
      </c>
      <c r="D6" s="1" t="s">
        <v>53</v>
      </c>
      <c r="E6" s="11">
        <v>87.4</v>
      </c>
      <c r="F6" s="2">
        <f t="shared" si="0"/>
        <v>83.800000000000011</v>
      </c>
      <c r="G6" s="1" t="s">
        <v>101</v>
      </c>
    </row>
    <row r="7" spans="1:7" ht="18" customHeight="1">
      <c r="A7" s="1">
        <v>5</v>
      </c>
      <c r="B7" s="1" t="s">
        <v>36</v>
      </c>
      <c r="C7" s="1">
        <v>20240105</v>
      </c>
      <c r="D7" s="1" t="s">
        <v>54</v>
      </c>
      <c r="E7" s="11">
        <v>85</v>
      </c>
      <c r="F7" s="2">
        <f t="shared" si="0"/>
        <v>79.2</v>
      </c>
      <c r="G7" s="1"/>
    </row>
    <row r="8" spans="1:7" ht="18" customHeight="1">
      <c r="A8" s="1">
        <v>6</v>
      </c>
      <c r="B8" s="1" t="s">
        <v>37</v>
      </c>
      <c r="C8" s="1">
        <v>20240201</v>
      </c>
      <c r="D8" s="1" t="s">
        <v>55</v>
      </c>
      <c r="E8" s="11">
        <v>80</v>
      </c>
      <c r="F8" s="2">
        <f t="shared" si="0"/>
        <v>76.8</v>
      </c>
      <c r="G8" s="1" t="s">
        <v>101</v>
      </c>
    </row>
    <row r="9" spans="1:7" ht="18" customHeight="1">
      <c r="A9" s="1">
        <v>7</v>
      </c>
      <c r="B9" s="1" t="s">
        <v>37</v>
      </c>
      <c r="C9" s="1">
        <v>20240202</v>
      </c>
      <c r="D9" s="1" t="s">
        <v>4</v>
      </c>
      <c r="E9" s="11">
        <v>82.6</v>
      </c>
      <c r="F9" s="2">
        <f t="shared" si="0"/>
        <v>76.5</v>
      </c>
      <c r="G9" s="1"/>
    </row>
    <row r="10" spans="1:7" ht="18" customHeight="1">
      <c r="A10" s="1">
        <v>8</v>
      </c>
      <c r="B10" s="1" t="s">
        <v>37</v>
      </c>
      <c r="C10" s="1">
        <v>20240203</v>
      </c>
      <c r="D10" s="1" t="s">
        <v>56</v>
      </c>
      <c r="E10" s="11">
        <v>83.8</v>
      </c>
      <c r="F10" s="2">
        <f t="shared" si="0"/>
        <v>76.699999999999989</v>
      </c>
      <c r="G10" s="1" t="s">
        <v>101</v>
      </c>
    </row>
    <row r="11" spans="1:7" ht="18" customHeight="1">
      <c r="A11" s="1">
        <v>9</v>
      </c>
      <c r="B11" s="1" t="s">
        <v>37</v>
      </c>
      <c r="C11" s="1">
        <v>20240204</v>
      </c>
      <c r="D11" s="1" t="s">
        <v>57</v>
      </c>
      <c r="E11" s="11">
        <v>78.8</v>
      </c>
      <c r="F11" s="2">
        <f t="shared" si="0"/>
        <v>74</v>
      </c>
      <c r="G11" s="1"/>
    </row>
    <row r="12" spans="1:7" ht="18" customHeight="1">
      <c r="A12" s="1">
        <v>10</v>
      </c>
      <c r="B12" s="1" t="s">
        <v>37</v>
      </c>
      <c r="C12" s="1">
        <v>20240205</v>
      </c>
      <c r="D12" s="1" t="s">
        <v>57</v>
      </c>
      <c r="E12" s="11">
        <v>85.6</v>
      </c>
      <c r="F12" s="2">
        <f t="shared" si="0"/>
        <v>77.400000000000006</v>
      </c>
      <c r="G12" s="1" t="s">
        <v>101</v>
      </c>
    </row>
    <row r="13" spans="1:7" ht="18" customHeight="1">
      <c r="A13" s="1">
        <v>11</v>
      </c>
      <c r="B13" s="1" t="s">
        <v>37</v>
      </c>
      <c r="C13" s="1">
        <v>20240206</v>
      </c>
      <c r="D13" s="1" t="s">
        <v>58</v>
      </c>
      <c r="E13" s="11">
        <v>77</v>
      </c>
      <c r="F13" s="2">
        <f t="shared" si="0"/>
        <v>72.8</v>
      </c>
      <c r="G13" s="1"/>
    </row>
    <row r="14" spans="1:7" ht="18" customHeight="1">
      <c r="A14" s="1">
        <v>12</v>
      </c>
      <c r="B14" s="1" t="s">
        <v>37</v>
      </c>
      <c r="C14" s="1">
        <v>20240207</v>
      </c>
      <c r="D14" s="1">
        <v>160.5</v>
      </c>
      <c r="E14" s="11">
        <v>78.8</v>
      </c>
      <c r="F14" s="2">
        <f t="shared" si="0"/>
        <v>71.5</v>
      </c>
      <c r="G14" s="1"/>
    </row>
    <row r="15" spans="1:7" ht="18" customHeight="1">
      <c r="A15" s="1">
        <v>13</v>
      </c>
      <c r="B15" s="1" t="s">
        <v>37</v>
      </c>
      <c r="C15" s="1">
        <v>20240208</v>
      </c>
      <c r="D15" s="1" t="s">
        <v>59</v>
      </c>
      <c r="E15" s="11">
        <v>78.8</v>
      </c>
      <c r="F15" s="2">
        <f t="shared" si="0"/>
        <v>71.8</v>
      </c>
      <c r="G15" s="1"/>
    </row>
    <row r="16" spans="1:7" ht="18" customHeight="1">
      <c r="A16" s="1">
        <v>14</v>
      </c>
      <c r="B16" s="1" t="s">
        <v>37</v>
      </c>
      <c r="C16" s="1">
        <v>20240209</v>
      </c>
      <c r="D16" s="1">
        <v>154</v>
      </c>
      <c r="E16" s="11">
        <v>82.6</v>
      </c>
      <c r="F16" s="2">
        <f t="shared" si="0"/>
        <v>72.099999999999994</v>
      </c>
      <c r="G16" s="1"/>
    </row>
    <row r="17" spans="1:7" ht="18" customHeight="1">
      <c r="A17" s="1">
        <v>15</v>
      </c>
      <c r="B17" s="1" t="s">
        <v>38</v>
      </c>
      <c r="C17" s="1">
        <v>20240210</v>
      </c>
      <c r="D17" s="1" t="s">
        <v>60</v>
      </c>
      <c r="E17" s="11">
        <v>84.4</v>
      </c>
      <c r="F17" s="2">
        <f t="shared" si="0"/>
        <v>81.099999999999994</v>
      </c>
      <c r="G17" s="1" t="s">
        <v>101</v>
      </c>
    </row>
    <row r="18" spans="1:7" ht="18" customHeight="1">
      <c r="A18" s="1">
        <v>16</v>
      </c>
      <c r="B18" s="1" t="s">
        <v>38</v>
      </c>
      <c r="C18" s="1">
        <v>20240211</v>
      </c>
      <c r="D18" s="1" t="s">
        <v>61</v>
      </c>
      <c r="E18" s="11">
        <v>82.8</v>
      </c>
      <c r="F18" s="2">
        <f t="shared" si="0"/>
        <v>76.8</v>
      </c>
      <c r="G18" s="1" t="s">
        <v>101</v>
      </c>
    </row>
    <row r="19" spans="1:7" ht="18" customHeight="1">
      <c r="A19" s="1">
        <v>17</v>
      </c>
      <c r="B19" s="1" t="s">
        <v>38</v>
      </c>
      <c r="C19" s="1">
        <v>20240212</v>
      </c>
      <c r="D19" s="1" t="s">
        <v>11</v>
      </c>
      <c r="E19" s="11">
        <v>80.8</v>
      </c>
      <c r="F19" s="2">
        <f t="shared" si="0"/>
        <v>75.5</v>
      </c>
      <c r="G19" s="1" t="s">
        <v>101</v>
      </c>
    </row>
    <row r="20" spans="1:7" ht="18" customHeight="1">
      <c r="A20" s="1">
        <v>18</v>
      </c>
      <c r="B20" s="1" t="s">
        <v>38</v>
      </c>
      <c r="C20" s="1">
        <v>20240213</v>
      </c>
      <c r="D20" s="1" t="s">
        <v>62</v>
      </c>
      <c r="E20" s="11">
        <v>83.4</v>
      </c>
      <c r="F20" s="2">
        <f t="shared" si="0"/>
        <v>74.599999999999994</v>
      </c>
      <c r="G20" s="1"/>
    </row>
    <row r="21" spans="1:7" ht="18" customHeight="1">
      <c r="A21" s="1">
        <v>19</v>
      </c>
      <c r="B21" s="1" t="s">
        <v>38</v>
      </c>
      <c r="C21" s="1">
        <v>20240214</v>
      </c>
      <c r="D21" s="1" t="s">
        <v>7</v>
      </c>
      <c r="E21" s="11">
        <v>79</v>
      </c>
      <c r="F21" s="2">
        <f t="shared" si="0"/>
        <v>71.2</v>
      </c>
      <c r="G21" s="1"/>
    </row>
    <row r="22" spans="1:7" ht="18" customHeight="1">
      <c r="A22" s="1">
        <v>20</v>
      </c>
      <c r="B22" s="1" t="s">
        <v>38</v>
      </c>
      <c r="C22" s="1">
        <v>20240215</v>
      </c>
      <c r="D22" s="1" t="s">
        <v>63</v>
      </c>
      <c r="E22" s="11">
        <v>82</v>
      </c>
      <c r="F22" s="2">
        <f t="shared" si="0"/>
        <v>71.7</v>
      </c>
      <c r="G22" s="1"/>
    </row>
    <row r="23" spans="1:7" ht="18" customHeight="1">
      <c r="A23" s="1">
        <v>21</v>
      </c>
      <c r="B23" s="1" t="s">
        <v>38</v>
      </c>
      <c r="C23" s="1">
        <v>20240217</v>
      </c>
      <c r="D23" s="1" t="s">
        <v>64</v>
      </c>
      <c r="E23" s="11">
        <v>83</v>
      </c>
      <c r="F23" s="2">
        <f t="shared" si="0"/>
        <v>72</v>
      </c>
      <c r="G23" s="1"/>
    </row>
    <row r="24" spans="1:7" ht="18" customHeight="1">
      <c r="A24" s="1">
        <v>22</v>
      </c>
      <c r="B24" s="1" t="s">
        <v>38</v>
      </c>
      <c r="C24" s="1">
        <v>20240218</v>
      </c>
      <c r="D24" s="1" t="s">
        <v>5</v>
      </c>
      <c r="E24" s="11">
        <v>80.8</v>
      </c>
      <c r="F24" s="2">
        <f t="shared" si="0"/>
        <v>69.7</v>
      </c>
      <c r="G24" s="1"/>
    </row>
    <row r="25" spans="1:7" ht="18" customHeight="1">
      <c r="A25" s="1">
        <v>23</v>
      </c>
      <c r="B25" s="1" t="s">
        <v>39</v>
      </c>
      <c r="C25" s="1">
        <v>20240301</v>
      </c>
      <c r="D25" s="1" t="s">
        <v>5</v>
      </c>
      <c r="E25" s="11">
        <v>75.400000000000006</v>
      </c>
      <c r="F25" s="2">
        <f t="shared" si="0"/>
        <v>67</v>
      </c>
      <c r="G25" s="1" t="s">
        <v>101</v>
      </c>
    </row>
    <row r="26" spans="1:7" ht="18" customHeight="1">
      <c r="A26" s="1">
        <v>24</v>
      </c>
      <c r="B26" s="1" t="s">
        <v>39</v>
      </c>
      <c r="C26" s="1">
        <v>20240302</v>
      </c>
      <c r="D26" s="1" t="s">
        <v>65</v>
      </c>
      <c r="E26" s="11">
        <v>86.2</v>
      </c>
      <c r="F26" s="2">
        <f t="shared" si="0"/>
        <v>70.599999999999994</v>
      </c>
      <c r="G26" s="1" t="s">
        <v>101</v>
      </c>
    </row>
    <row r="27" spans="1:7" ht="18" customHeight="1">
      <c r="A27" s="1">
        <v>25</v>
      </c>
      <c r="B27" s="1" t="s">
        <v>39</v>
      </c>
      <c r="C27" s="1">
        <v>20240304</v>
      </c>
      <c r="D27" s="1" t="s">
        <v>10</v>
      </c>
      <c r="E27" s="11">
        <v>79.599999999999994</v>
      </c>
      <c r="F27" s="2">
        <f t="shared" si="0"/>
        <v>65.199999999999989</v>
      </c>
      <c r="G27" s="1"/>
    </row>
    <row r="28" spans="1:7" ht="18" customHeight="1">
      <c r="A28" s="1">
        <v>26</v>
      </c>
      <c r="B28" s="1" t="s">
        <v>39</v>
      </c>
      <c r="C28" s="1">
        <v>20240305</v>
      </c>
      <c r="D28" s="1" t="s">
        <v>66</v>
      </c>
      <c r="E28" s="11">
        <v>81.599999999999994</v>
      </c>
      <c r="F28" s="2">
        <f t="shared" si="0"/>
        <v>65.5</v>
      </c>
      <c r="G28" s="1" t="s">
        <v>101</v>
      </c>
    </row>
    <row r="29" spans="1:7" ht="18" customHeight="1">
      <c r="A29" s="1">
        <v>27</v>
      </c>
      <c r="B29" s="1" t="s">
        <v>39</v>
      </c>
      <c r="C29" s="1">
        <v>20240306</v>
      </c>
      <c r="D29" s="1" t="s">
        <v>67</v>
      </c>
      <c r="E29" s="11">
        <v>81</v>
      </c>
      <c r="F29" s="2">
        <f t="shared" si="0"/>
        <v>64.599999999999994</v>
      </c>
      <c r="G29" s="1"/>
    </row>
    <row r="30" spans="1:7" ht="18" customHeight="1">
      <c r="A30" s="1">
        <v>28</v>
      </c>
      <c r="B30" s="1" t="s">
        <v>39</v>
      </c>
      <c r="C30" s="1">
        <v>20240308</v>
      </c>
      <c r="D30" s="1" t="s">
        <v>8</v>
      </c>
      <c r="E30" s="11">
        <v>80</v>
      </c>
      <c r="F30" s="2">
        <f t="shared" si="0"/>
        <v>62</v>
      </c>
      <c r="G30" s="1"/>
    </row>
    <row r="31" spans="1:7" ht="18" customHeight="1">
      <c r="A31" s="1">
        <v>29</v>
      </c>
      <c r="B31" s="1" t="s">
        <v>40</v>
      </c>
      <c r="C31" s="1">
        <v>20240310</v>
      </c>
      <c r="D31" s="1" t="s">
        <v>13</v>
      </c>
      <c r="E31" s="11">
        <v>76.400000000000006</v>
      </c>
      <c r="F31" s="2">
        <f t="shared" si="0"/>
        <v>63.7</v>
      </c>
      <c r="G31" s="1" t="s">
        <v>101</v>
      </c>
    </row>
    <row r="32" spans="1:7" ht="18" customHeight="1">
      <c r="A32" s="1">
        <v>30</v>
      </c>
      <c r="B32" s="1" t="s">
        <v>40</v>
      </c>
      <c r="C32" s="1">
        <v>20240311</v>
      </c>
      <c r="D32" s="1">
        <v>76</v>
      </c>
      <c r="E32" s="11">
        <v>78.599999999999994</v>
      </c>
      <c r="F32" s="2">
        <f t="shared" si="0"/>
        <v>54.5</v>
      </c>
      <c r="G32" s="1" t="s">
        <v>101</v>
      </c>
    </row>
    <row r="33" spans="1:7" ht="18" customHeight="1">
      <c r="A33" s="1">
        <v>31</v>
      </c>
      <c r="B33" s="1" t="s">
        <v>40</v>
      </c>
      <c r="C33" s="1">
        <v>20240312</v>
      </c>
      <c r="D33" s="1">
        <v>72</v>
      </c>
      <c r="E33" s="11">
        <v>78</v>
      </c>
      <c r="F33" s="2">
        <f t="shared" si="0"/>
        <v>53.4</v>
      </c>
      <c r="G33" s="1"/>
    </row>
    <row r="34" spans="1:7" ht="18" customHeight="1">
      <c r="A34" s="1">
        <v>32</v>
      </c>
      <c r="B34" s="1" t="s">
        <v>41</v>
      </c>
      <c r="C34" s="1">
        <v>20240401</v>
      </c>
      <c r="D34" s="1" t="s">
        <v>68</v>
      </c>
      <c r="E34" s="11">
        <v>82</v>
      </c>
      <c r="F34" s="2">
        <f t="shared" si="0"/>
        <v>79</v>
      </c>
      <c r="G34" s="1" t="s">
        <v>101</v>
      </c>
    </row>
    <row r="35" spans="1:7" ht="18" customHeight="1">
      <c r="A35" s="1">
        <v>33</v>
      </c>
      <c r="B35" s="1" t="s">
        <v>41</v>
      </c>
      <c r="C35" s="1">
        <v>20240402</v>
      </c>
      <c r="D35" s="1" t="s">
        <v>69</v>
      </c>
      <c r="E35" s="11">
        <v>83.4</v>
      </c>
      <c r="F35" s="2">
        <f t="shared" si="0"/>
        <v>77.7</v>
      </c>
      <c r="G35" s="1"/>
    </row>
    <row r="36" spans="1:7" ht="18" customHeight="1">
      <c r="A36" s="1">
        <v>34</v>
      </c>
      <c r="B36" s="1" t="s">
        <v>41</v>
      </c>
      <c r="C36" s="1">
        <v>20240403</v>
      </c>
      <c r="D36" s="1" t="s">
        <v>70</v>
      </c>
      <c r="E36" s="11">
        <v>82.4</v>
      </c>
      <c r="F36" s="2">
        <f t="shared" si="0"/>
        <v>73.800000000000011</v>
      </c>
      <c r="G36" s="1"/>
    </row>
    <row r="37" spans="1:7" ht="18" customHeight="1">
      <c r="A37" s="1">
        <v>35</v>
      </c>
      <c r="B37" s="1" t="s">
        <v>42</v>
      </c>
      <c r="C37" s="1">
        <v>20240405</v>
      </c>
      <c r="D37" s="1" t="s">
        <v>15</v>
      </c>
      <c r="E37" s="11">
        <v>82.8</v>
      </c>
      <c r="F37" s="2">
        <f t="shared" si="0"/>
        <v>72</v>
      </c>
      <c r="G37" s="1" t="s">
        <v>101</v>
      </c>
    </row>
    <row r="38" spans="1:7" ht="18" customHeight="1">
      <c r="A38" s="1">
        <v>36</v>
      </c>
      <c r="B38" s="1" t="s">
        <v>42</v>
      </c>
      <c r="C38" s="1">
        <v>20240406</v>
      </c>
      <c r="D38" s="1" t="s">
        <v>3</v>
      </c>
      <c r="E38" s="11">
        <v>79.2</v>
      </c>
      <c r="F38" s="2">
        <f t="shared" si="0"/>
        <v>69.5</v>
      </c>
      <c r="G38" s="1"/>
    </row>
    <row r="39" spans="1:7" ht="18" customHeight="1">
      <c r="A39" s="1">
        <v>37</v>
      </c>
      <c r="B39" s="1" t="s">
        <v>43</v>
      </c>
      <c r="C39" s="1">
        <v>20240407</v>
      </c>
      <c r="D39" s="1" t="s">
        <v>71</v>
      </c>
      <c r="E39" s="11">
        <v>81.8</v>
      </c>
      <c r="F39" s="2">
        <f t="shared" si="0"/>
        <v>76.5</v>
      </c>
      <c r="G39" s="1" t="s">
        <v>101</v>
      </c>
    </row>
    <row r="40" spans="1:7" ht="18" customHeight="1">
      <c r="A40" s="1">
        <v>38</v>
      </c>
      <c r="B40" s="1" t="s">
        <v>43</v>
      </c>
      <c r="C40" s="1">
        <v>20240408</v>
      </c>
      <c r="D40" s="1" t="s">
        <v>12</v>
      </c>
      <c r="E40" s="11">
        <v>82.2</v>
      </c>
      <c r="F40" s="2">
        <f t="shared" si="0"/>
        <v>73</v>
      </c>
      <c r="G40" s="1" t="s">
        <v>101</v>
      </c>
    </row>
    <row r="41" spans="1:7" ht="18" customHeight="1">
      <c r="A41" s="1">
        <v>39</v>
      </c>
      <c r="B41" s="1" t="s">
        <v>43</v>
      </c>
      <c r="C41" s="1">
        <v>20240410</v>
      </c>
      <c r="D41" s="1" t="s">
        <v>72</v>
      </c>
      <c r="E41" s="11">
        <v>85.6</v>
      </c>
      <c r="F41" s="2">
        <f t="shared" si="0"/>
        <v>71.8</v>
      </c>
      <c r="G41" s="1"/>
    </row>
    <row r="42" spans="1:7" ht="18" customHeight="1">
      <c r="A42" s="1">
        <v>40</v>
      </c>
      <c r="B42" s="1" t="s">
        <v>43</v>
      </c>
      <c r="C42" s="1">
        <v>20240411</v>
      </c>
      <c r="D42" s="1" t="s">
        <v>73</v>
      </c>
      <c r="E42" s="11">
        <v>81.599999999999994</v>
      </c>
      <c r="F42" s="2">
        <f t="shared" si="0"/>
        <v>69.699999999999989</v>
      </c>
      <c r="G42" s="1"/>
    </row>
    <row r="43" spans="1:7" ht="18" customHeight="1">
      <c r="A43" s="1">
        <v>41</v>
      </c>
      <c r="B43" s="1" t="s">
        <v>43</v>
      </c>
      <c r="C43" s="1">
        <v>20240412</v>
      </c>
      <c r="D43" s="1" t="s">
        <v>1</v>
      </c>
      <c r="E43" s="11">
        <v>84</v>
      </c>
      <c r="F43" s="2">
        <f t="shared" si="0"/>
        <v>70.099999999999994</v>
      </c>
      <c r="G43" s="1"/>
    </row>
    <row r="44" spans="1:7" ht="18" customHeight="1">
      <c r="A44" s="1">
        <v>42</v>
      </c>
      <c r="B44" s="1" t="s">
        <v>44</v>
      </c>
      <c r="C44" s="1">
        <v>20240413</v>
      </c>
      <c r="D44" s="1" t="s">
        <v>74</v>
      </c>
      <c r="E44" s="11">
        <v>83.4</v>
      </c>
      <c r="F44" s="2">
        <f t="shared" si="0"/>
        <v>68.400000000000006</v>
      </c>
      <c r="G44" s="1" t="s">
        <v>101</v>
      </c>
    </row>
    <row r="45" spans="1:7" ht="18" customHeight="1">
      <c r="A45" s="1">
        <v>43</v>
      </c>
      <c r="B45" s="1" t="s">
        <v>44</v>
      </c>
      <c r="C45" s="1">
        <v>20240414</v>
      </c>
      <c r="D45" s="1" t="s">
        <v>16</v>
      </c>
      <c r="E45" s="11">
        <v>82.2</v>
      </c>
      <c r="F45" s="2">
        <f t="shared" si="0"/>
        <v>67.400000000000006</v>
      </c>
      <c r="G45" s="1"/>
    </row>
    <row r="46" spans="1:7" ht="18" customHeight="1">
      <c r="A46" s="1">
        <v>44</v>
      </c>
      <c r="B46" s="1" t="s">
        <v>44</v>
      </c>
      <c r="C46" s="1">
        <v>20240415</v>
      </c>
      <c r="D46" s="1" t="s">
        <v>75</v>
      </c>
      <c r="E46" s="11">
        <v>82.2</v>
      </c>
      <c r="F46" s="2">
        <f t="shared" si="0"/>
        <v>67.3</v>
      </c>
      <c r="G46" s="1"/>
    </row>
    <row r="47" spans="1:7" ht="18" customHeight="1">
      <c r="A47" s="1">
        <v>45</v>
      </c>
      <c r="B47" s="1" t="s">
        <v>45</v>
      </c>
      <c r="C47" s="1">
        <v>20240501</v>
      </c>
      <c r="D47" s="1" t="s">
        <v>59</v>
      </c>
      <c r="E47" s="11">
        <v>82.8</v>
      </c>
      <c r="F47" s="2">
        <f t="shared" si="0"/>
        <v>73.8</v>
      </c>
      <c r="G47" s="1"/>
    </row>
    <row r="48" spans="1:7" ht="18" customHeight="1">
      <c r="A48" s="1">
        <v>46</v>
      </c>
      <c r="B48" s="1" t="s">
        <v>45</v>
      </c>
      <c r="C48" s="1">
        <v>20240502</v>
      </c>
      <c r="D48" s="1" t="s">
        <v>12</v>
      </c>
      <c r="E48" s="11">
        <v>80.8</v>
      </c>
      <c r="F48" s="2">
        <f t="shared" si="0"/>
        <v>72.3</v>
      </c>
      <c r="G48" s="1"/>
    </row>
    <row r="49" spans="1:7" ht="18" customHeight="1">
      <c r="A49" s="1">
        <v>47</v>
      </c>
      <c r="B49" s="1" t="s">
        <v>45</v>
      </c>
      <c r="C49" s="1">
        <v>20240503</v>
      </c>
      <c r="D49" s="1" t="s">
        <v>7</v>
      </c>
      <c r="E49" s="11">
        <v>84.4</v>
      </c>
      <c r="F49" s="2">
        <f t="shared" si="0"/>
        <v>73.900000000000006</v>
      </c>
      <c r="G49" s="1" t="s">
        <v>101</v>
      </c>
    </row>
    <row r="50" spans="1:7" ht="18" customHeight="1">
      <c r="A50" s="1">
        <v>48</v>
      </c>
      <c r="B50" s="1" t="s">
        <v>46</v>
      </c>
      <c r="C50" s="1">
        <v>20240504</v>
      </c>
      <c r="D50" s="1" t="s">
        <v>76</v>
      </c>
      <c r="E50" s="11">
        <v>85</v>
      </c>
      <c r="F50" s="2">
        <f t="shared" si="0"/>
        <v>77.2</v>
      </c>
      <c r="G50" s="1" t="s">
        <v>101</v>
      </c>
    </row>
    <row r="51" spans="1:7" ht="18" customHeight="1">
      <c r="A51" s="1">
        <v>49</v>
      </c>
      <c r="B51" s="1" t="s">
        <v>46</v>
      </c>
      <c r="C51" s="1">
        <v>20240505</v>
      </c>
      <c r="D51" s="1" t="s">
        <v>52</v>
      </c>
      <c r="E51" s="11">
        <v>85</v>
      </c>
      <c r="F51" s="2">
        <f t="shared" si="0"/>
        <v>76.900000000000006</v>
      </c>
      <c r="G51" s="1"/>
    </row>
    <row r="52" spans="1:7" ht="18" customHeight="1">
      <c r="A52" s="1">
        <v>50</v>
      </c>
      <c r="B52" s="1" t="s">
        <v>46</v>
      </c>
      <c r="C52" s="1">
        <v>20240506</v>
      </c>
      <c r="D52" s="1" t="s">
        <v>77</v>
      </c>
      <c r="E52" s="11">
        <v>78</v>
      </c>
      <c r="F52" s="2">
        <f t="shared" si="0"/>
        <v>70.3</v>
      </c>
      <c r="G52" s="1"/>
    </row>
    <row r="53" spans="1:7" ht="18" customHeight="1">
      <c r="A53" s="1">
        <v>51</v>
      </c>
      <c r="B53" s="1" t="s">
        <v>47</v>
      </c>
      <c r="C53" s="1">
        <v>20240510</v>
      </c>
      <c r="D53" s="1" t="s">
        <v>78</v>
      </c>
      <c r="E53" s="11">
        <v>81.400000000000006</v>
      </c>
      <c r="F53" s="2">
        <f t="shared" si="0"/>
        <v>81.400000000000006</v>
      </c>
      <c r="G53" s="1" t="s">
        <v>101</v>
      </c>
    </row>
    <row r="54" spans="1:7" ht="18" customHeight="1">
      <c r="A54" s="1">
        <v>52</v>
      </c>
      <c r="B54" s="1" t="s">
        <v>47</v>
      </c>
      <c r="C54" s="1">
        <v>20240512</v>
      </c>
      <c r="D54" s="1" t="s">
        <v>79</v>
      </c>
      <c r="E54" s="11">
        <v>81</v>
      </c>
      <c r="F54" s="2">
        <f t="shared" si="0"/>
        <v>76.2</v>
      </c>
      <c r="G54" s="1"/>
    </row>
    <row r="55" spans="1:7" ht="18" customHeight="1">
      <c r="A55" s="1">
        <v>53</v>
      </c>
      <c r="B55" s="1" t="s">
        <v>48</v>
      </c>
      <c r="C55" s="1">
        <v>20240601</v>
      </c>
      <c r="D55" s="1" t="s">
        <v>80</v>
      </c>
      <c r="E55" s="11">
        <v>77.599999999999994</v>
      </c>
      <c r="F55" s="2">
        <f t="shared" si="0"/>
        <v>77.5</v>
      </c>
      <c r="G55" s="1"/>
    </row>
    <row r="56" spans="1:7" ht="18" customHeight="1">
      <c r="A56" s="1">
        <v>54</v>
      </c>
      <c r="B56" s="1" t="s">
        <v>48</v>
      </c>
      <c r="C56" s="1">
        <v>20240602</v>
      </c>
      <c r="D56" s="1" t="s">
        <v>81</v>
      </c>
      <c r="E56" s="11">
        <v>80.8</v>
      </c>
      <c r="F56" s="2">
        <f t="shared" si="0"/>
        <v>78.5</v>
      </c>
      <c r="G56" s="1" t="s">
        <v>101</v>
      </c>
    </row>
    <row r="57" spans="1:7" ht="18" customHeight="1">
      <c r="A57" s="1">
        <v>55</v>
      </c>
      <c r="B57" s="1" t="s">
        <v>48</v>
      </c>
      <c r="C57" s="1">
        <v>20240603</v>
      </c>
      <c r="D57" s="1" t="s">
        <v>54</v>
      </c>
      <c r="E57" s="11">
        <v>77.8</v>
      </c>
      <c r="F57" s="2">
        <f t="shared" si="0"/>
        <v>75.599999999999994</v>
      </c>
      <c r="G57" s="1"/>
    </row>
    <row r="58" spans="1:7" ht="18" customHeight="1">
      <c r="A58" s="1">
        <v>56</v>
      </c>
      <c r="B58" s="1" t="s">
        <v>49</v>
      </c>
      <c r="C58" s="1">
        <v>20240604</v>
      </c>
      <c r="D58" s="1" t="s">
        <v>82</v>
      </c>
      <c r="E58" s="11">
        <v>78.2</v>
      </c>
      <c r="F58" s="2">
        <f t="shared" si="0"/>
        <v>78.900000000000006</v>
      </c>
      <c r="G58" s="1" t="s">
        <v>101</v>
      </c>
    </row>
    <row r="59" spans="1:7" ht="18" customHeight="1">
      <c r="A59" s="1">
        <v>57</v>
      </c>
      <c r="B59" s="1" t="s">
        <v>49</v>
      </c>
      <c r="C59" s="1">
        <v>20240605</v>
      </c>
      <c r="D59" s="1" t="s">
        <v>83</v>
      </c>
      <c r="E59" s="11">
        <v>77</v>
      </c>
      <c r="F59" s="2">
        <f t="shared" ref="F59:F80" si="1">D59/2.5*0.5+E59*0.5</f>
        <v>76.099999999999994</v>
      </c>
      <c r="G59" s="1"/>
    </row>
    <row r="60" spans="1:7" ht="18" customHeight="1">
      <c r="A60" s="1">
        <v>58</v>
      </c>
      <c r="B60" s="1" t="s">
        <v>49</v>
      </c>
      <c r="C60" s="1">
        <v>20240606</v>
      </c>
      <c r="D60" s="1" t="s">
        <v>9</v>
      </c>
      <c r="E60" s="11">
        <v>75.2</v>
      </c>
      <c r="F60" s="2">
        <f t="shared" si="1"/>
        <v>73.400000000000006</v>
      </c>
      <c r="G60" s="1"/>
    </row>
    <row r="61" spans="1:7" ht="18" customHeight="1">
      <c r="A61" s="1">
        <v>59</v>
      </c>
      <c r="B61" s="1" t="s">
        <v>50</v>
      </c>
      <c r="C61" s="1">
        <v>20240608</v>
      </c>
      <c r="D61" s="1" t="s">
        <v>84</v>
      </c>
      <c r="E61" s="11">
        <v>81.2</v>
      </c>
      <c r="F61" s="2">
        <f t="shared" si="1"/>
        <v>81.099999999999994</v>
      </c>
      <c r="G61" s="1" t="s">
        <v>101</v>
      </c>
    </row>
    <row r="62" spans="1:7" ht="18" customHeight="1">
      <c r="A62" s="1">
        <v>60</v>
      </c>
      <c r="B62" s="1" t="s">
        <v>50</v>
      </c>
      <c r="C62" s="1">
        <v>20240609</v>
      </c>
      <c r="D62" s="1" t="s">
        <v>85</v>
      </c>
      <c r="E62" s="11">
        <v>78.2</v>
      </c>
      <c r="F62" s="2">
        <f t="shared" si="1"/>
        <v>77.300000000000011</v>
      </c>
      <c r="G62" s="1"/>
    </row>
    <row r="63" spans="1:7" ht="18" customHeight="1">
      <c r="A63" s="1">
        <v>61</v>
      </c>
      <c r="B63" s="1" t="s">
        <v>51</v>
      </c>
      <c r="C63" s="1">
        <v>20240610</v>
      </c>
      <c r="D63" s="1" t="s">
        <v>86</v>
      </c>
      <c r="E63" s="11">
        <v>76.599999999999994</v>
      </c>
      <c r="F63" s="2">
        <f t="shared" si="1"/>
        <v>81.599999999999994</v>
      </c>
      <c r="G63" s="1" t="s">
        <v>101</v>
      </c>
    </row>
    <row r="64" spans="1:7" ht="18" customHeight="1">
      <c r="A64" s="1">
        <v>62</v>
      </c>
      <c r="B64" s="1" t="s">
        <v>51</v>
      </c>
      <c r="C64" s="1">
        <v>20240611</v>
      </c>
      <c r="D64" s="1" t="s">
        <v>87</v>
      </c>
      <c r="E64" s="11">
        <v>74</v>
      </c>
      <c r="F64" s="2">
        <f t="shared" si="1"/>
        <v>75.3</v>
      </c>
      <c r="G64" s="1"/>
    </row>
    <row r="65" spans="1:7" ht="18" customHeight="1">
      <c r="A65" s="1">
        <v>63</v>
      </c>
      <c r="B65" s="1" t="s">
        <v>51</v>
      </c>
      <c r="C65" s="1">
        <v>20240612</v>
      </c>
      <c r="D65" s="1" t="s">
        <v>81</v>
      </c>
      <c r="E65" s="11">
        <v>78</v>
      </c>
      <c r="F65" s="2">
        <f t="shared" si="1"/>
        <v>77.099999999999994</v>
      </c>
      <c r="G65" s="1"/>
    </row>
    <row r="66" spans="1:7" ht="18" customHeight="1">
      <c r="A66" s="1">
        <v>64</v>
      </c>
      <c r="B66" s="1" t="s">
        <v>96</v>
      </c>
      <c r="C66" s="1">
        <v>20240108</v>
      </c>
      <c r="D66" s="1" t="s">
        <v>88</v>
      </c>
      <c r="E66" s="11">
        <v>84.8</v>
      </c>
      <c r="F66" s="2">
        <f t="shared" si="1"/>
        <v>78.8</v>
      </c>
      <c r="G66" s="1" t="s">
        <v>101</v>
      </c>
    </row>
    <row r="67" spans="1:7" ht="18" customHeight="1">
      <c r="A67" s="1">
        <v>65</v>
      </c>
      <c r="B67" s="1" t="s">
        <v>96</v>
      </c>
      <c r="C67" s="1">
        <v>20240109</v>
      </c>
      <c r="D67" s="1" t="s">
        <v>89</v>
      </c>
      <c r="E67" s="11">
        <v>79.400000000000006</v>
      </c>
      <c r="F67" s="2">
        <f t="shared" si="1"/>
        <v>71.7</v>
      </c>
      <c r="G67" s="1"/>
    </row>
    <row r="68" spans="1:7" ht="18" customHeight="1">
      <c r="A68" s="1">
        <v>66</v>
      </c>
      <c r="B68" s="1" t="s">
        <v>96</v>
      </c>
      <c r="C68" s="1">
        <v>20240110</v>
      </c>
      <c r="D68" s="1" t="s">
        <v>90</v>
      </c>
      <c r="E68" s="11">
        <v>82.2</v>
      </c>
      <c r="F68" s="2">
        <f t="shared" si="1"/>
        <v>72</v>
      </c>
      <c r="G68" s="1"/>
    </row>
    <row r="69" spans="1:7" ht="18" customHeight="1">
      <c r="A69" s="1">
        <v>67</v>
      </c>
      <c r="B69" s="1" t="s">
        <v>97</v>
      </c>
      <c r="C69" s="1">
        <v>20240111</v>
      </c>
      <c r="D69" s="1" t="s">
        <v>54</v>
      </c>
      <c r="E69" s="11">
        <v>85.2</v>
      </c>
      <c r="F69" s="2">
        <f t="shared" si="1"/>
        <v>79.300000000000011</v>
      </c>
      <c r="G69" s="1" t="s">
        <v>101</v>
      </c>
    </row>
    <row r="70" spans="1:7" ht="18" customHeight="1">
      <c r="A70" s="1">
        <v>68</v>
      </c>
      <c r="B70" s="1" t="s">
        <v>97</v>
      </c>
      <c r="C70" s="1">
        <v>20240112</v>
      </c>
      <c r="D70" s="1" t="s">
        <v>0</v>
      </c>
      <c r="E70" s="11">
        <v>84.8</v>
      </c>
      <c r="F70" s="2">
        <f t="shared" si="1"/>
        <v>75.400000000000006</v>
      </c>
      <c r="G70" s="1"/>
    </row>
    <row r="71" spans="1:7" ht="18" customHeight="1">
      <c r="A71" s="1">
        <v>69</v>
      </c>
      <c r="B71" s="1" t="s">
        <v>97</v>
      </c>
      <c r="C71" s="1">
        <v>20240113</v>
      </c>
      <c r="D71" s="1" t="s">
        <v>90</v>
      </c>
      <c r="E71" s="11">
        <v>84.6</v>
      </c>
      <c r="F71" s="2">
        <f t="shared" si="1"/>
        <v>73.199999999999989</v>
      </c>
      <c r="G71" s="1"/>
    </row>
    <row r="72" spans="1:7" ht="18" customHeight="1">
      <c r="A72" s="1">
        <v>70</v>
      </c>
      <c r="B72" s="1" t="s">
        <v>98</v>
      </c>
      <c r="C72" s="1">
        <v>20240219</v>
      </c>
      <c r="D72" s="1" t="s">
        <v>91</v>
      </c>
      <c r="E72" s="11">
        <v>84.8</v>
      </c>
      <c r="F72" s="2">
        <f t="shared" si="1"/>
        <v>81.400000000000006</v>
      </c>
      <c r="G72" s="1" t="s">
        <v>101</v>
      </c>
    </row>
    <row r="73" spans="1:7" ht="18" customHeight="1">
      <c r="A73" s="1">
        <v>71</v>
      </c>
      <c r="B73" s="1" t="s">
        <v>98</v>
      </c>
      <c r="C73" s="1">
        <v>20240220</v>
      </c>
      <c r="D73" s="1" t="s">
        <v>60</v>
      </c>
      <c r="E73" s="11">
        <v>81.400000000000006</v>
      </c>
      <c r="F73" s="2">
        <f t="shared" si="1"/>
        <v>79.599999999999994</v>
      </c>
      <c r="G73" s="1"/>
    </row>
    <row r="74" spans="1:7" ht="18" customHeight="1">
      <c r="A74" s="1">
        <v>72</v>
      </c>
      <c r="B74" s="1" t="s">
        <v>98</v>
      </c>
      <c r="C74" s="1">
        <v>20240221</v>
      </c>
      <c r="D74" s="1" t="s">
        <v>4</v>
      </c>
      <c r="E74" s="11">
        <v>86.2</v>
      </c>
      <c r="F74" s="2">
        <f t="shared" si="1"/>
        <v>78.300000000000011</v>
      </c>
      <c r="G74" s="1"/>
    </row>
    <row r="75" spans="1:7" ht="18" customHeight="1">
      <c r="A75" s="1">
        <v>73</v>
      </c>
      <c r="B75" s="1" t="s">
        <v>99</v>
      </c>
      <c r="C75" s="1">
        <v>20240222</v>
      </c>
      <c r="D75" s="1" t="s">
        <v>76</v>
      </c>
      <c r="E75" s="11">
        <v>80.2</v>
      </c>
      <c r="F75" s="2">
        <f t="shared" si="1"/>
        <v>74.800000000000011</v>
      </c>
      <c r="G75" s="1" t="s">
        <v>101</v>
      </c>
    </row>
    <row r="76" spans="1:7" ht="18" customHeight="1">
      <c r="A76" s="1">
        <v>74</v>
      </c>
      <c r="B76" s="1" t="s">
        <v>99</v>
      </c>
      <c r="C76" s="1">
        <v>20240223</v>
      </c>
      <c r="D76" s="1" t="s">
        <v>92</v>
      </c>
      <c r="E76" s="11">
        <v>78.599999999999994</v>
      </c>
      <c r="F76" s="2">
        <f t="shared" si="1"/>
        <v>68.400000000000006</v>
      </c>
      <c r="G76" s="1"/>
    </row>
    <row r="77" spans="1:7" ht="18" customHeight="1">
      <c r="A77" s="1">
        <v>75</v>
      </c>
      <c r="B77" s="1" t="s">
        <v>99</v>
      </c>
      <c r="C77" s="1">
        <v>20240224</v>
      </c>
      <c r="D77" s="1" t="s">
        <v>93</v>
      </c>
      <c r="E77" s="11">
        <v>80.2</v>
      </c>
      <c r="F77" s="2">
        <f t="shared" si="1"/>
        <v>68.7</v>
      </c>
      <c r="G77" s="1"/>
    </row>
    <row r="78" spans="1:7" ht="18" customHeight="1">
      <c r="A78" s="1">
        <v>76</v>
      </c>
      <c r="B78" s="1" t="s">
        <v>100</v>
      </c>
      <c r="C78" s="1">
        <v>20240507</v>
      </c>
      <c r="D78" s="1" t="s">
        <v>52</v>
      </c>
      <c r="E78" s="11">
        <v>82.2</v>
      </c>
      <c r="F78" s="2">
        <f t="shared" si="1"/>
        <v>75.5</v>
      </c>
      <c r="G78" s="1" t="s">
        <v>101</v>
      </c>
    </row>
    <row r="79" spans="1:7" ht="18" customHeight="1">
      <c r="A79" s="1">
        <v>77</v>
      </c>
      <c r="B79" s="1" t="s">
        <v>100</v>
      </c>
      <c r="C79" s="1">
        <v>20240508</v>
      </c>
      <c r="D79" s="1" t="s">
        <v>94</v>
      </c>
      <c r="E79" s="11">
        <v>83.8</v>
      </c>
      <c r="F79" s="2">
        <f t="shared" si="1"/>
        <v>74.699999999999989</v>
      </c>
      <c r="G79" s="1"/>
    </row>
    <row r="80" spans="1:7" ht="18" customHeight="1">
      <c r="A80" s="1">
        <v>78</v>
      </c>
      <c r="B80" s="1" t="s">
        <v>100</v>
      </c>
      <c r="C80" s="1">
        <v>20240509</v>
      </c>
      <c r="D80" s="1" t="s">
        <v>95</v>
      </c>
      <c r="E80" s="11">
        <v>82.2</v>
      </c>
      <c r="F80" s="2">
        <f t="shared" si="1"/>
        <v>73.800000000000011</v>
      </c>
      <c r="G80" s="1"/>
    </row>
  </sheetData>
  <mergeCells count="1">
    <mergeCell ref="A1:G1"/>
  </mergeCells>
  <phoneticPr fontId="1" type="noConversion"/>
  <printOptions horizontalCentered="1"/>
  <pageMargins left="0.41" right="0.37" top="0.39370078740157483" bottom="0.27559055118110237" header="0.23622047244094491" footer="0.1574803149606299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pane ySplit="3" topLeftCell="A4" activePane="bottomLeft" state="frozen"/>
      <selection pane="bottomLeft" activeCell="H2" sqref="H2:H3"/>
    </sheetView>
  </sheetViews>
  <sheetFormatPr defaultRowHeight="13.5"/>
  <cols>
    <col min="1" max="1" width="6.5" customWidth="1"/>
    <col min="2" max="2" width="19.25" bestFit="1" customWidth="1"/>
    <col min="3" max="3" width="11.375" customWidth="1"/>
    <col min="4" max="4" width="9.75" bestFit="1" customWidth="1"/>
    <col min="5" max="7" width="8.5" customWidth="1"/>
    <col min="8" max="8" width="7.75" bestFit="1" customWidth="1"/>
    <col min="9" max="9" width="9.5" customWidth="1"/>
  </cols>
  <sheetData>
    <row r="1" spans="1:9" ht="39.950000000000003" customHeight="1">
      <c r="A1" s="15" t="s">
        <v>113</v>
      </c>
      <c r="B1" s="15"/>
      <c r="C1" s="15"/>
      <c r="D1" s="15"/>
      <c r="E1" s="15"/>
      <c r="F1" s="15"/>
      <c r="G1" s="15"/>
      <c r="H1" s="15"/>
      <c r="I1" s="15"/>
    </row>
    <row r="2" spans="1:9" ht="27" customHeight="1">
      <c r="A2" s="13" t="s">
        <v>33</v>
      </c>
      <c r="B2" s="13" t="s">
        <v>17</v>
      </c>
      <c r="C2" s="17" t="s">
        <v>23</v>
      </c>
      <c r="D2" s="13" t="s">
        <v>32</v>
      </c>
      <c r="E2" s="19" t="s">
        <v>24</v>
      </c>
      <c r="F2" s="19"/>
      <c r="G2" s="19"/>
      <c r="H2" s="13" t="s">
        <v>25</v>
      </c>
      <c r="I2" s="20" t="s">
        <v>30</v>
      </c>
    </row>
    <row r="3" spans="1:9" ht="27" customHeight="1">
      <c r="A3" s="16"/>
      <c r="B3" s="14"/>
      <c r="C3" s="18"/>
      <c r="D3" s="14"/>
      <c r="E3" s="3" t="s">
        <v>26</v>
      </c>
      <c r="F3" s="3" t="s">
        <v>27</v>
      </c>
      <c r="G3" s="4" t="s">
        <v>28</v>
      </c>
      <c r="H3" s="14"/>
      <c r="I3" s="14"/>
    </row>
    <row r="4" spans="1:9" ht="27" customHeight="1">
      <c r="A4" s="1">
        <v>79</v>
      </c>
      <c r="B4" s="1" t="s">
        <v>102</v>
      </c>
      <c r="C4" s="1">
        <v>20240701</v>
      </c>
      <c r="D4" s="1" t="s">
        <v>107</v>
      </c>
      <c r="E4" s="11">
        <v>78.599999999999994</v>
      </c>
      <c r="F4" s="11">
        <v>80.87</v>
      </c>
      <c r="G4" s="5">
        <f>E4*0.4+F4*0.6</f>
        <v>79.961999999999989</v>
      </c>
      <c r="H4" s="6">
        <f>D4/2.5*0.4+G4*0.6</f>
        <v>79.977199999999982</v>
      </c>
      <c r="I4" s="10"/>
    </row>
    <row r="5" spans="1:9" ht="27" customHeight="1">
      <c r="A5" s="1">
        <v>80</v>
      </c>
      <c r="B5" s="1" t="s">
        <v>102</v>
      </c>
      <c r="C5" s="1">
        <v>20240702</v>
      </c>
      <c r="D5" s="1" t="s">
        <v>108</v>
      </c>
      <c r="E5" s="11">
        <v>85.6</v>
      </c>
      <c r="F5" s="11">
        <v>85.67</v>
      </c>
      <c r="G5" s="5">
        <f t="shared" ref="G5:G15" si="0">E5*0.4+F5*0.6</f>
        <v>85.641999999999996</v>
      </c>
      <c r="H5" s="6">
        <f t="shared" ref="H5:H15" si="1">D5/2.5*0.4+G5*0.6</f>
        <v>83.305199999999999</v>
      </c>
      <c r="I5" s="10" t="s">
        <v>101</v>
      </c>
    </row>
    <row r="6" spans="1:9" ht="27" customHeight="1">
      <c r="A6" s="1">
        <v>81</v>
      </c>
      <c r="B6" s="1" t="s">
        <v>102</v>
      </c>
      <c r="C6" s="1">
        <v>20240703</v>
      </c>
      <c r="D6" s="1" t="s">
        <v>109</v>
      </c>
      <c r="E6" s="11">
        <v>82.6</v>
      </c>
      <c r="F6" s="11">
        <v>81</v>
      </c>
      <c r="G6" s="5">
        <f t="shared" si="0"/>
        <v>81.64</v>
      </c>
      <c r="H6" s="6">
        <f t="shared" si="1"/>
        <v>80.664000000000001</v>
      </c>
      <c r="I6" s="10"/>
    </row>
    <row r="7" spans="1:9" ht="27" customHeight="1">
      <c r="A7" s="1">
        <v>82</v>
      </c>
      <c r="B7" s="1" t="s">
        <v>103</v>
      </c>
      <c r="C7" s="1">
        <v>20240801</v>
      </c>
      <c r="D7" s="1" t="s">
        <v>107</v>
      </c>
      <c r="E7" s="11">
        <v>82.3</v>
      </c>
      <c r="F7" s="11">
        <v>60.22</v>
      </c>
      <c r="G7" s="5">
        <f t="shared" si="0"/>
        <v>69.051999999999992</v>
      </c>
      <c r="H7" s="6">
        <f t="shared" si="1"/>
        <v>73.43119999999999</v>
      </c>
      <c r="I7" s="10"/>
    </row>
    <row r="8" spans="1:9" ht="27" customHeight="1">
      <c r="A8" s="1">
        <v>83</v>
      </c>
      <c r="B8" s="1" t="s">
        <v>103</v>
      </c>
      <c r="C8" s="1">
        <v>20240803</v>
      </c>
      <c r="D8" s="1" t="s">
        <v>14</v>
      </c>
      <c r="E8" s="11">
        <v>85.6</v>
      </c>
      <c r="F8" s="11">
        <v>71.55</v>
      </c>
      <c r="G8" s="5">
        <f t="shared" si="0"/>
        <v>77.17</v>
      </c>
      <c r="H8" s="6">
        <f t="shared" si="1"/>
        <v>73.902000000000001</v>
      </c>
      <c r="I8" s="10" t="s">
        <v>101</v>
      </c>
    </row>
    <row r="9" spans="1:9" ht="27" customHeight="1">
      <c r="A9" s="1">
        <v>84</v>
      </c>
      <c r="B9" s="1" t="s">
        <v>104</v>
      </c>
      <c r="C9" s="1">
        <v>20240804</v>
      </c>
      <c r="D9" s="1" t="s">
        <v>68</v>
      </c>
      <c r="E9" s="11">
        <v>86.84</v>
      </c>
      <c r="F9" s="11">
        <v>70.37</v>
      </c>
      <c r="G9" s="5">
        <f t="shared" si="0"/>
        <v>76.957999999999998</v>
      </c>
      <c r="H9" s="6">
        <f t="shared" si="1"/>
        <v>76.574799999999996</v>
      </c>
      <c r="I9" s="10"/>
    </row>
    <row r="10" spans="1:9" ht="27" customHeight="1">
      <c r="A10" s="1">
        <v>85</v>
      </c>
      <c r="B10" s="1" t="s">
        <v>104</v>
      </c>
      <c r="C10" s="1">
        <v>20240805</v>
      </c>
      <c r="D10" s="1" t="s">
        <v>54</v>
      </c>
      <c r="E10" s="11">
        <v>85.7</v>
      </c>
      <c r="F10" s="11">
        <v>79.72</v>
      </c>
      <c r="G10" s="5">
        <f t="shared" si="0"/>
        <v>82.111999999999995</v>
      </c>
      <c r="H10" s="6">
        <f t="shared" si="1"/>
        <v>78.627200000000002</v>
      </c>
      <c r="I10" s="10" t="s">
        <v>101</v>
      </c>
    </row>
    <row r="11" spans="1:9" ht="27" customHeight="1">
      <c r="A11" s="1">
        <v>86</v>
      </c>
      <c r="B11" s="1" t="s">
        <v>104</v>
      </c>
      <c r="C11" s="1">
        <v>20240806</v>
      </c>
      <c r="D11" s="1" t="s">
        <v>76</v>
      </c>
      <c r="E11" s="11">
        <v>81.400000000000006</v>
      </c>
      <c r="F11" s="11">
        <v>67.52</v>
      </c>
      <c r="G11" s="5">
        <f t="shared" si="0"/>
        <v>73.072000000000003</v>
      </c>
      <c r="H11" s="6">
        <f t="shared" si="1"/>
        <v>71.603200000000015</v>
      </c>
      <c r="I11" s="10"/>
    </row>
    <row r="12" spans="1:9" ht="27" customHeight="1">
      <c r="A12" s="1">
        <v>87</v>
      </c>
      <c r="B12" s="1" t="s">
        <v>105</v>
      </c>
      <c r="C12" s="1">
        <v>20240807</v>
      </c>
      <c r="D12" s="1" t="s">
        <v>110</v>
      </c>
      <c r="E12" s="11">
        <v>77.8</v>
      </c>
      <c r="F12" s="11">
        <v>66.5</v>
      </c>
      <c r="G12" s="5">
        <f t="shared" si="0"/>
        <v>71.02</v>
      </c>
      <c r="H12" s="6">
        <f t="shared" si="1"/>
        <v>59.731999999999999</v>
      </c>
      <c r="I12" s="10" t="s">
        <v>101</v>
      </c>
    </row>
    <row r="13" spans="1:9" ht="27" customHeight="1">
      <c r="A13" s="1">
        <v>88</v>
      </c>
      <c r="B13" s="1" t="s">
        <v>106</v>
      </c>
      <c r="C13" s="1">
        <v>20240901</v>
      </c>
      <c r="D13" s="1" t="s">
        <v>111</v>
      </c>
      <c r="E13" s="11">
        <v>83.4</v>
      </c>
      <c r="F13" s="11">
        <v>80.2</v>
      </c>
      <c r="G13" s="5">
        <f t="shared" si="0"/>
        <v>81.48</v>
      </c>
      <c r="H13" s="6">
        <f t="shared" si="1"/>
        <v>79.128</v>
      </c>
      <c r="I13" s="10"/>
    </row>
    <row r="14" spans="1:9" ht="27" customHeight="1">
      <c r="A14" s="1">
        <v>89</v>
      </c>
      <c r="B14" s="1" t="s">
        <v>106</v>
      </c>
      <c r="C14" s="1">
        <v>20240902</v>
      </c>
      <c r="D14" s="1" t="s">
        <v>112</v>
      </c>
      <c r="E14" s="11">
        <v>79</v>
      </c>
      <c r="F14" s="11">
        <v>82.67</v>
      </c>
      <c r="G14" s="5">
        <f t="shared" si="0"/>
        <v>81.201999999999998</v>
      </c>
      <c r="H14" s="6">
        <f t="shared" si="1"/>
        <v>78.721199999999996</v>
      </c>
      <c r="I14" s="10"/>
    </row>
    <row r="15" spans="1:9" ht="27" customHeight="1">
      <c r="A15" s="1">
        <v>90</v>
      </c>
      <c r="B15" s="1" t="s">
        <v>106</v>
      </c>
      <c r="C15" s="1">
        <v>20240903</v>
      </c>
      <c r="D15" s="1">
        <v>181.5</v>
      </c>
      <c r="E15" s="11">
        <v>84.4</v>
      </c>
      <c r="F15" s="11">
        <v>82.87</v>
      </c>
      <c r="G15" s="5">
        <f t="shared" si="0"/>
        <v>83.481999999999999</v>
      </c>
      <c r="H15" s="6">
        <f t="shared" si="1"/>
        <v>79.129199999999997</v>
      </c>
      <c r="I15" s="10" t="s">
        <v>101</v>
      </c>
    </row>
  </sheetData>
  <mergeCells count="8">
    <mergeCell ref="B2:B3"/>
    <mergeCell ref="A1:I1"/>
    <mergeCell ref="A2:A3"/>
    <mergeCell ref="D2:D3"/>
    <mergeCell ref="C2:C3"/>
    <mergeCell ref="E2:G2"/>
    <mergeCell ref="H2:H3"/>
    <mergeCell ref="I2:I3"/>
  </mergeCells>
  <phoneticPr fontId="1" type="noConversion"/>
  <printOptions horizontalCentered="1"/>
  <pageMargins left="0.43307086614173229" right="0.51181102362204722" top="0.6692913385826772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非音体美学科</vt:lpstr>
      <vt:lpstr>音体美</vt:lpstr>
      <vt:lpstr>非音体美学科!Print_Titles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2024-07-07T08:16:54Z</cp:lastPrinted>
  <dcterms:created xsi:type="dcterms:W3CDTF">2023-05-04T08:49:09Z</dcterms:created>
  <dcterms:modified xsi:type="dcterms:W3CDTF">2024-07-08T02:02:02Z</dcterms:modified>
</cp:coreProperties>
</file>