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7" activeTab="1"/>
  </bookViews>
  <sheets>
    <sheet name="非音体美" sheetId="99" r:id="rId1"/>
    <sheet name="公费师范生" sheetId="102" r:id="rId2"/>
  </sheets>
  <definedNames>
    <definedName name="_xlnm._FilterDatabase" localSheetId="0" hidden="1">非音体美!$A$5:$H$7</definedName>
    <definedName name="_xlnm.Print_Titles" localSheetId="0">非音体美!$1:$4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<sst xmlns="http://schemas.openxmlformats.org/spreadsheetml/2006/main" count="206" uniqueCount="144">
  <si>
    <t>新干县2024年全省中小学教师招聘考生成绩及入闱体检对象公示（音体美科目除外）</t>
  </si>
  <si>
    <t xml:space="preserve">    根据2024年江西省、新干县教师招聘相应公告中有关招聘计划、成绩合成及确定入闱体检对象的规定，现将考生最后成绩及入闱体检对象等有关事项，公示如下：</t>
  </si>
  <si>
    <t>岗位名称</t>
  </si>
  <si>
    <t>姓名</t>
  </si>
  <si>
    <t>身份证号</t>
  </si>
  <si>
    <t>笔试得分</t>
  </si>
  <si>
    <t>换算后                                                                                                                                                  笔试成绩</t>
  </si>
  <si>
    <t>面试得分</t>
  </si>
  <si>
    <t>换算后                                                                                                                                                  面试成绩</t>
  </si>
  <si>
    <t>最后              成绩</t>
  </si>
  <si>
    <t>排名</t>
  </si>
  <si>
    <t>备注</t>
  </si>
  <si>
    <t>甲</t>
  </si>
  <si>
    <t>乙</t>
  </si>
  <si>
    <t>丁</t>
  </si>
  <si>
    <r>
      <rPr>
        <b/>
        <sz val="12"/>
        <rFont val="宋体"/>
        <charset val="134"/>
      </rPr>
      <t>2＝1×2</t>
    </r>
    <r>
      <rPr>
        <b/>
        <sz val="12"/>
        <rFont val="宋体"/>
        <charset val="134"/>
      </rPr>
      <t>0</t>
    </r>
    <r>
      <rPr>
        <b/>
        <sz val="12"/>
        <rFont val="宋体"/>
        <charset val="134"/>
      </rPr>
      <t>%</t>
    </r>
  </si>
  <si>
    <t>4＝3×50%</t>
  </si>
  <si>
    <t>5＝2+4</t>
  </si>
  <si>
    <t>高中-语文</t>
  </si>
  <si>
    <t>曾婕</t>
  </si>
  <si>
    <t>3624232001****2522</t>
  </si>
  <si>
    <t>180.5</t>
  </si>
  <si>
    <t>入闱体检</t>
  </si>
  <si>
    <t>严凤玲</t>
  </si>
  <si>
    <t>3624212002****3524</t>
  </si>
  <si>
    <t>173.0</t>
  </si>
  <si>
    <t>艾绍婷</t>
  </si>
  <si>
    <t>3624241999****344X</t>
  </si>
  <si>
    <t>174.5</t>
  </si>
  <si>
    <t>高中-物理</t>
  </si>
  <si>
    <t>蒋奕峰</t>
  </si>
  <si>
    <t>3624242001****6412</t>
  </si>
  <si>
    <t>120.0</t>
  </si>
  <si>
    <t>曾志勇</t>
  </si>
  <si>
    <t>3625221998****5511</t>
  </si>
  <si>
    <t>121.0</t>
  </si>
  <si>
    <t>刘祖星</t>
  </si>
  <si>
    <t>3624241994****5913</t>
  </si>
  <si>
    <t>108.0</t>
  </si>
  <si>
    <t>李明</t>
  </si>
  <si>
    <t>3605021993****3310</t>
  </si>
  <si>
    <t>122.0</t>
  </si>
  <si>
    <t>杨杰</t>
  </si>
  <si>
    <t>3624242001****1118</t>
  </si>
  <si>
    <t>81.5</t>
  </si>
  <si>
    <t>高中-思想政治</t>
  </si>
  <si>
    <t>贺子璇</t>
  </si>
  <si>
    <t>3624302002****5126</t>
  </si>
  <si>
    <t>186.0</t>
  </si>
  <si>
    <t>熊黎丰</t>
  </si>
  <si>
    <t>3608252002****0021</t>
  </si>
  <si>
    <t>178.5</t>
  </si>
  <si>
    <t>王菲</t>
  </si>
  <si>
    <t>3611262001****5421</t>
  </si>
  <si>
    <t>167.5</t>
  </si>
  <si>
    <t>彭紫霞</t>
  </si>
  <si>
    <t>3624222000****6723</t>
  </si>
  <si>
    <t>165.5</t>
  </si>
  <si>
    <t>王静</t>
  </si>
  <si>
    <t>3624222001****5123</t>
  </si>
  <si>
    <t>154.5</t>
  </si>
  <si>
    <t>何冬洲</t>
  </si>
  <si>
    <t>3624222000****0039</t>
  </si>
  <si>
    <t>163.0</t>
  </si>
  <si>
    <t>高中-数学</t>
  </si>
  <si>
    <t>聂丽娜</t>
  </si>
  <si>
    <t>3624242000****0626</t>
  </si>
  <si>
    <t>195.0</t>
  </si>
  <si>
    <t>刘峰</t>
  </si>
  <si>
    <t>3624242000****6417</t>
  </si>
  <si>
    <t>199.0</t>
  </si>
  <si>
    <t>郭杰民</t>
  </si>
  <si>
    <t>3624242002****001X</t>
  </si>
  <si>
    <t>187.0</t>
  </si>
  <si>
    <t>张薇</t>
  </si>
  <si>
    <t>3624241999****0620</t>
  </si>
  <si>
    <t>176.5</t>
  </si>
  <si>
    <t>龚洁</t>
  </si>
  <si>
    <t>3622041989****6923</t>
  </si>
  <si>
    <t>192.0</t>
  </si>
  <si>
    <t>孙燕青</t>
  </si>
  <si>
    <t>3624241999****4915</t>
  </si>
  <si>
    <t>179.0</t>
  </si>
  <si>
    <t>周美燕</t>
  </si>
  <si>
    <t>3606221999****0723</t>
  </si>
  <si>
    <t>宋倩莹</t>
  </si>
  <si>
    <t>3607301994****0408</t>
  </si>
  <si>
    <t>171.0</t>
  </si>
  <si>
    <t>王祺</t>
  </si>
  <si>
    <t>3624271999****0827</t>
  </si>
  <si>
    <t>159.0</t>
  </si>
  <si>
    <t>李英</t>
  </si>
  <si>
    <t>5303262000****0648</t>
  </si>
  <si>
    <t>171.5</t>
  </si>
  <si>
    <t>胡美佳</t>
  </si>
  <si>
    <t>3624212001****3249</t>
  </si>
  <si>
    <t>159.5</t>
  </si>
  <si>
    <t>赵文清</t>
  </si>
  <si>
    <t>3601212000****5227</t>
  </si>
  <si>
    <t>153.0</t>
  </si>
  <si>
    <t>肖玥</t>
  </si>
  <si>
    <t>3624212000****6529</t>
  </si>
  <si>
    <t>丁鹏</t>
  </si>
  <si>
    <t>3607312000****0171</t>
  </si>
  <si>
    <t>缺考</t>
  </si>
  <si>
    <t>高中-生物</t>
  </si>
  <si>
    <t>姚诗晴</t>
  </si>
  <si>
    <t>3624241999****3423</t>
  </si>
  <si>
    <t>160.0</t>
  </si>
  <si>
    <t>李丽</t>
  </si>
  <si>
    <t>3624222001****0520</t>
  </si>
  <si>
    <t>143.5</t>
  </si>
  <si>
    <t>钟祖浪</t>
  </si>
  <si>
    <t>3624262000****9537</t>
  </si>
  <si>
    <t>130.5</t>
  </si>
  <si>
    <t>高中-历史</t>
  </si>
  <si>
    <t>吕子晴</t>
  </si>
  <si>
    <t>3608272002****1126</t>
  </si>
  <si>
    <t>197.0</t>
  </si>
  <si>
    <t>陈小丽</t>
  </si>
  <si>
    <t>3624272001****7326</t>
  </si>
  <si>
    <t>165.0</t>
  </si>
  <si>
    <t>胡枋</t>
  </si>
  <si>
    <t>3607322001****4725</t>
  </si>
  <si>
    <t>152.5</t>
  </si>
  <si>
    <t>张雨薇</t>
  </si>
  <si>
    <t>2302022000****2529</t>
  </si>
  <si>
    <t>148.5</t>
  </si>
  <si>
    <t>郭水珍</t>
  </si>
  <si>
    <t>3608272001****4724</t>
  </si>
  <si>
    <t>179.5</t>
  </si>
  <si>
    <t>吴星皓</t>
  </si>
  <si>
    <t>3624231996****1058</t>
  </si>
  <si>
    <t>新干县2024年公费师范毕业生面试成绩</t>
  </si>
  <si>
    <t>岗位排名</t>
  </si>
  <si>
    <t>高中语文</t>
  </si>
  <si>
    <t>刘紫芸</t>
  </si>
  <si>
    <t>3624232002****1021</t>
  </si>
  <si>
    <t>高中思想政治</t>
  </si>
  <si>
    <t>徐梦洁</t>
  </si>
  <si>
    <t>3624242002****4426</t>
  </si>
  <si>
    <t>高中美术</t>
  </si>
  <si>
    <t>杜婧</t>
  </si>
  <si>
    <t>3624242002****4424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</si>
</sst>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b/>
      <sz val="12"/>
      <color indexed="8"/>
      <name val="宋体"/>
      <charset val="134"/>
    </font>
    <font>
      <sz val="13.5"/>
      <color rgb="FF07133E"/>
      <name val="Arial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Calibri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1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8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2" fillId="64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2" fillId="64" borderId="0" applyNumberFormat="0" applyBorder="0" applyAlignment="0" applyProtection="0">
      <alignment vertical="center"/>
    </xf>
    <xf numFmtId="0" fontId="32" fillId="65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2" fillId="0" borderId="0"/>
    <xf numFmtId="0" fontId="42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2" fillId="0" borderId="0"/>
    <xf numFmtId="0" fontId="42" fillId="0" borderId="0"/>
    <xf numFmtId="0" fontId="42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/>
    <xf numFmtId="0" fontId="42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2" fillId="0" borderId="0">
      <alignment vertical="center"/>
    </xf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2" fillId="0" borderId="0"/>
    <xf numFmtId="0" fontId="42" fillId="0" borderId="0"/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31" fillId="0" borderId="0"/>
    <xf numFmtId="0" fontId="42" fillId="0" borderId="0">
      <alignment vertical="center"/>
    </xf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4" fillId="0" borderId="0" applyFill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" fillId="0" borderId="33" applyNumberFormat="0" applyFill="0" applyAlignment="0" applyProtection="0">
      <alignment vertical="center"/>
    </xf>
    <xf numFmtId="0" fontId="3" fillId="0" borderId="33" applyNumberFormat="0" applyFill="0" applyAlignment="0" applyProtection="0">
      <alignment vertical="center"/>
    </xf>
    <xf numFmtId="0" fontId="3" fillId="0" borderId="33" applyNumberFormat="0" applyFill="0" applyAlignment="0" applyProtection="0">
      <alignment vertical="center"/>
    </xf>
    <xf numFmtId="0" fontId="3" fillId="0" borderId="33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" fillId="0" borderId="33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4" borderId="21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48" fillId="4" borderId="21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49" fillId="52" borderId="34" applyNumberFormat="0" applyAlignment="0" applyProtection="0">
      <alignment vertical="center"/>
    </xf>
    <xf numFmtId="0" fontId="48" fillId="4" borderId="21" applyNumberFormat="0" applyAlignment="0" applyProtection="0">
      <alignment vertical="center"/>
    </xf>
    <xf numFmtId="0" fontId="50" fillId="5" borderId="23" applyNumberFormat="0" applyAlignment="0" applyProtection="0">
      <alignment vertical="center"/>
    </xf>
    <xf numFmtId="0" fontId="51" fillId="69" borderId="35" applyNumberFormat="0" applyAlignment="0" applyProtection="0">
      <alignment vertical="center"/>
    </xf>
    <xf numFmtId="0" fontId="51" fillId="69" borderId="35" applyNumberFormat="0" applyAlignment="0" applyProtection="0">
      <alignment vertical="center"/>
    </xf>
    <xf numFmtId="0" fontId="51" fillId="69" borderId="35" applyNumberFormat="0" applyAlignment="0" applyProtection="0">
      <alignment vertical="center"/>
    </xf>
    <xf numFmtId="0" fontId="51" fillId="69" borderId="35" applyNumberFormat="0" applyAlignment="0" applyProtection="0">
      <alignment vertical="center"/>
    </xf>
    <xf numFmtId="0" fontId="51" fillId="69" borderId="35" applyNumberFormat="0" applyAlignment="0" applyProtection="0">
      <alignment vertical="center"/>
    </xf>
    <xf numFmtId="0" fontId="50" fillId="5" borderId="23" applyNumberFormat="0" applyAlignment="0" applyProtection="0">
      <alignment vertical="center"/>
    </xf>
    <xf numFmtId="0" fontId="51" fillId="69" borderId="35" applyNumberFormat="0" applyAlignment="0" applyProtection="0">
      <alignment vertical="center"/>
    </xf>
    <xf numFmtId="0" fontId="51" fillId="69" borderId="35" applyNumberFormat="0" applyAlignment="0" applyProtection="0">
      <alignment vertical="center"/>
    </xf>
    <xf numFmtId="0" fontId="51" fillId="69" borderId="35" applyNumberFormat="0" applyAlignment="0" applyProtection="0">
      <alignment vertical="center"/>
    </xf>
    <xf numFmtId="0" fontId="50" fillId="5" borderId="23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60" fillId="52" borderId="37" applyNumberFormat="0" applyAlignment="0" applyProtection="0">
      <alignment vertical="center"/>
    </xf>
    <xf numFmtId="0" fontId="60" fillId="52" borderId="37" applyNumberFormat="0" applyAlignment="0" applyProtection="0">
      <alignment vertical="center"/>
    </xf>
    <xf numFmtId="0" fontId="60" fillId="52" borderId="37" applyNumberFormat="0" applyAlignment="0" applyProtection="0">
      <alignment vertical="center"/>
    </xf>
    <xf numFmtId="0" fontId="60" fillId="52" borderId="37" applyNumberFormat="0" applyAlignment="0" applyProtection="0">
      <alignment vertical="center"/>
    </xf>
    <xf numFmtId="0" fontId="60" fillId="52" borderId="37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60" fillId="52" borderId="37" applyNumberFormat="0" applyAlignment="0" applyProtection="0">
      <alignment vertical="center"/>
    </xf>
    <xf numFmtId="0" fontId="60" fillId="52" borderId="37" applyNumberFormat="0" applyAlignment="0" applyProtection="0">
      <alignment vertical="center"/>
    </xf>
    <xf numFmtId="0" fontId="60" fillId="52" borderId="37" applyNumberFormat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61" fillId="3" borderId="21" applyNumberFormat="0" applyAlignment="0" applyProtection="0">
      <alignment vertical="center"/>
    </xf>
    <xf numFmtId="0" fontId="62" fillId="37" borderId="34" applyNumberFormat="0" applyAlignment="0" applyProtection="0">
      <alignment vertical="center"/>
    </xf>
    <xf numFmtId="0" fontId="62" fillId="37" borderId="34" applyNumberFormat="0" applyAlignment="0" applyProtection="0">
      <alignment vertical="center"/>
    </xf>
    <xf numFmtId="0" fontId="62" fillId="37" borderId="34" applyNumberFormat="0" applyAlignment="0" applyProtection="0">
      <alignment vertical="center"/>
    </xf>
    <xf numFmtId="0" fontId="62" fillId="37" borderId="34" applyNumberFormat="0" applyAlignment="0" applyProtection="0">
      <alignment vertical="center"/>
    </xf>
    <xf numFmtId="0" fontId="62" fillId="37" borderId="34" applyNumberFormat="0" applyAlignment="0" applyProtection="0">
      <alignment vertical="center"/>
    </xf>
    <xf numFmtId="0" fontId="61" fillId="3" borderId="21" applyNumberFormat="0" applyAlignment="0" applyProtection="0">
      <alignment vertical="center"/>
    </xf>
    <xf numFmtId="0" fontId="62" fillId="37" borderId="34" applyNumberFormat="0" applyAlignment="0" applyProtection="0">
      <alignment vertical="center"/>
    </xf>
    <xf numFmtId="0" fontId="62" fillId="37" borderId="34" applyNumberFormat="0" applyAlignment="0" applyProtection="0">
      <alignment vertical="center"/>
    </xf>
    <xf numFmtId="0" fontId="62" fillId="37" borderId="34" applyNumberFormat="0" applyAlignment="0" applyProtection="0">
      <alignment vertical="center"/>
    </xf>
    <xf numFmtId="0" fontId="61" fillId="3" borderId="21" applyNumberFormat="0" applyAlignment="0" applyProtection="0">
      <alignment vertical="center"/>
    </xf>
    <xf numFmtId="0" fontId="31" fillId="2" borderId="18" applyNumberFormat="0" applyFont="0" applyAlignment="0" applyProtection="0">
      <alignment vertical="center"/>
    </xf>
    <xf numFmtId="0" fontId="31" fillId="43" borderId="38" applyNumberFormat="0" applyFont="0" applyAlignment="0" applyProtection="0">
      <alignment vertical="center"/>
    </xf>
    <xf numFmtId="0" fontId="31" fillId="43" borderId="38" applyNumberFormat="0" applyFont="0" applyAlignment="0" applyProtection="0">
      <alignment vertical="center"/>
    </xf>
    <xf numFmtId="0" fontId="31" fillId="43" borderId="38" applyNumberFormat="0" applyFont="0" applyAlignment="0" applyProtection="0">
      <alignment vertical="center"/>
    </xf>
    <xf numFmtId="0" fontId="31" fillId="43" borderId="38" applyNumberFormat="0" applyFont="0" applyAlignment="0" applyProtection="0">
      <alignment vertical="center"/>
    </xf>
    <xf numFmtId="0" fontId="31" fillId="43" borderId="38" applyNumberFormat="0" applyFont="0" applyAlignment="0" applyProtection="0">
      <alignment vertical="center"/>
    </xf>
    <xf numFmtId="0" fontId="31" fillId="2" borderId="18" applyNumberFormat="0" applyFont="0" applyAlignment="0" applyProtection="0">
      <alignment vertical="center"/>
    </xf>
    <xf numFmtId="0" fontId="31" fillId="2" borderId="18" applyNumberFormat="0" applyFont="0" applyAlignment="0" applyProtection="0">
      <alignment vertical="center"/>
    </xf>
    <xf numFmtId="0" fontId="31" fillId="2" borderId="18" applyNumberFormat="0" applyFont="0" applyAlignment="0" applyProtection="0">
      <alignment vertical="center"/>
    </xf>
    <xf numFmtId="0" fontId="31" fillId="2" borderId="18" applyNumberFormat="0" applyFont="0" applyAlignment="0" applyProtection="0">
      <alignment vertical="center"/>
    </xf>
    <xf numFmtId="0" fontId="31" fillId="43" borderId="38" applyNumberFormat="0" applyFont="0" applyAlignment="0" applyProtection="0">
      <alignment vertical="center"/>
    </xf>
    <xf numFmtId="0" fontId="31" fillId="43" borderId="38" applyNumberFormat="0" applyFont="0" applyAlignment="0" applyProtection="0">
      <alignment vertical="center"/>
    </xf>
    <xf numFmtId="0" fontId="31" fillId="43" borderId="38" applyNumberFormat="0" applyFont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791" applyFont="1" applyAlignment="1">
      <alignment horizontal="center" vertical="center" wrapText="1"/>
    </xf>
    <xf numFmtId="0" fontId="2" fillId="0" borderId="1" xfId="791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177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0" fontId="0" fillId="0" borderId="13" xfId="0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9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3" xfId="52"/>
    <cellStyle name="20% - 强调文字颜色 1 2 4" xfId="53"/>
    <cellStyle name="20% - 强调文字颜色 1 2 5" xfId="54"/>
    <cellStyle name="20% - 强调文字颜色 1 2 6" xfId="55"/>
    <cellStyle name="20% - 强调文字颜色 1 3" xfId="56"/>
    <cellStyle name="20% - 强调文字颜色 1 4" xfId="57"/>
    <cellStyle name="20% - 强调文字颜色 1 5" xfId="58"/>
    <cellStyle name="20% - 强调文字颜色 1 6" xfId="59"/>
    <cellStyle name="20% - 强调文字颜色 1 7" xfId="60"/>
    <cellStyle name="20% - 强调文字颜色 2 2" xfId="61"/>
    <cellStyle name="20% - 强调文字颜色 2 2 2" xfId="62"/>
    <cellStyle name="20% - 强调文字颜色 2 2 2 2" xfId="63"/>
    <cellStyle name="20% - 强调文字颜色 2 2 3" xfId="64"/>
    <cellStyle name="20% - 强调文字颜色 2 2 4" xfId="65"/>
    <cellStyle name="20% - 强调文字颜色 2 2 5" xfId="66"/>
    <cellStyle name="20% - 强调文字颜色 2 2 6" xfId="67"/>
    <cellStyle name="20% - 强调文字颜色 2 3" xfId="68"/>
    <cellStyle name="20% - 强调文字颜色 2 4" xfId="69"/>
    <cellStyle name="20% - 强调文字颜色 2 5" xfId="70"/>
    <cellStyle name="20% - 强调文字颜色 2 6" xfId="71"/>
    <cellStyle name="20% - 强调文字颜色 2 7" xfId="72"/>
    <cellStyle name="20% - 强调文字颜色 3 2" xfId="73"/>
    <cellStyle name="20% - 强调文字颜色 3 2 2" xfId="74"/>
    <cellStyle name="20% - 强调文字颜色 3 2 2 2" xfId="75"/>
    <cellStyle name="20% - 强调文字颜色 3 2 3" xfId="76"/>
    <cellStyle name="20% - 强调文字颜色 3 2 4" xfId="77"/>
    <cellStyle name="20% - 强调文字颜色 3 2 5" xfId="78"/>
    <cellStyle name="20% - 强调文字颜色 3 2 6" xfId="79"/>
    <cellStyle name="20% - 强调文字颜色 3 3" xfId="80"/>
    <cellStyle name="20% - 强调文字颜色 3 4" xfId="81"/>
    <cellStyle name="20% - 强调文字颜色 3 5" xfId="82"/>
    <cellStyle name="20% - 强调文字颜色 3 6" xfId="83"/>
    <cellStyle name="20% - 强调文字颜色 3 7" xfId="84"/>
    <cellStyle name="20% - 强调文字颜色 4 2" xfId="85"/>
    <cellStyle name="20% - 强调文字颜色 4 2 2" xfId="86"/>
    <cellStyle name="20% - 强调文字颜色 4 2 2 2" xfId="87"/>
    <cellStyle name="20% - 强调文字颜色 4 2 3" xfId="88"/>
    <cellStyle name="20% - 强调文字颜色 4 2 4" xfId="89"/>
    <cellStyle name="20% - 强调文字颜色 4 2 5" xfId="90"/>
    <cellStyle name="20% - 强调文字颜色 4 2 6" xfId="91"/>
    <cellStyle name="20% - 强调文字颜色 4 3" xfId="92"/>
    <cellStyle name="20% - 强调文字颜色 4 4" xfId="93"/>
    <cellStyle name="20% - 强调文字颜色 4 5" xfId="94"/>
    <cellStyle name="20% - 强调文字颜色 4 6" xfId="95"/>
    <cellStyle name="20% - 强调文字颜色 4 7" xfId="96"/>
    <cellStyle name="20% - 强调文字颜色 5 2" xfId="97"/>
    <cellStyle name="20% - 强调文字颜色 5 2 2" xfId="98"/>
    <cellStyle name="20% - 强调文字颜色 5 2 2 2" xfId="99"/>
    <cellStyle name="20% - 强调文字颜色 5 2 3" xfId="100"/>
    <cellStyle name="20% - 强调文字颜色 5 2 4" xfId="101"/>
    <cellStyle name="20% - 强调文字颜色 5 2 5" xfId="102"/>
    <cellStyle name="20% - 强调文字颜色 5 2 6" xfId="103"/>
    <cellStyle name="20% - 强调文字颜色 5 3" xfId="104"/>
    <cellStyle name="20% - 强调文字颜色 5 4" xfId="105"/>
    <cellStyle name="20% - 强调文字颜色 5 5" xfId="106"/>
    <cellStyle name="20% - 强调文字颜色 5 6" xfId="107"/>
    <cellStyle name="20% - 强调文字颜色 5 7" xfId="108"/>
    <cellStyle name="20% - 强调文字颜色 6 2" xfId="109"/>
    <cellStyle name="20% - 强调文字颜色 6 2 2" xfId="110"/>
    <cellStyle name="20% - 强调文字颜色 6 2 2 2" xfId="111"/>
    <cellStyle name="20% - 强调文字颜色 6 2 3" xfId="112"/>
    <cellStyle name="20% - 强调文字颜色 6 2 4" xfId="113"/>
    <cellStyle name="20% - 强调文字颜色 6 2 5" xfId="114"/>
    <cellStyle name="20% - 强调文字颜色 6 2 6" xfId="115"/>
    <cellStyle name="20% - 强调文字颜色 6 3" xfId="116"/>
    <cellStyle name="20% - 强调文字颜色 6 4" xfId="117"/>
    <cellStyle name="20% - 强调文字颜色 6 5" xfId="118"/>
    <cellStyle name="20% - 强调文字颜色 6 6" xfId="119"/>
    <cellStyle name="20% - 强调文字颜色 6 7" xfId="120"/>
    <cellStyle name="40% - 强调文字颜色 1 2" xfId="121"/>
    <cellStyle name="40% - 强调文字颜色 1 2 2" xfId="122"/>
    <cellStyle name="40% - 强调文字颜色 1 2 2 2" xfId="123"/>
    <cellStyle name="40% - 强调文字颜色 1 2 3" xfId="124"/>
    <cellStyle name="40% - 强调文字颜色 1 2 4" xfId="125"/>
    <cellStyle name="40% - 强调文字颜色 1 2 5" xfId="126"/>
    <cellStyle name="40% - 强调文字颜色 1 2 6" xfId="127"/>
    <cellStyle name="40% - 强调文字颜色 1 3" xfId="128"/>
    <cellStyle name="40% - 强调文字颜色 1 4" xfId="129"/>
    <cellStyle name="40% - 强调文字颜色 1 5" xfId="130"/>
    <cellStyle name="40% - 强调文字颜色 1 6" xfId="131"/>
    <cellStyle name="40% - 强调文字颜色 1 7" xfId="132"/>
    <cellStyle name="40% - 强调文字颜色 2 2" xfId="133"/>
    <cellStyle name="40% - 强调文字颜色 2 2 2" xfId="134"/>
    <cellStyle name="40% - 强调文字颜色 2 2 2 2" xfId="135"/>
    <cellStyle name="40% - 强调文字颜色 2 2 3" xfId="136"/>
    <cellStyle name="40% - 强调文字颜色 2 2 4" xfId="137"/>
    <cellStyle name="40% - 强调文字颜色 2 2 5" xfId="138"/>
    <cellStyle name="40% - 强调文字颜色 2 2 6" xfId="139"/>
    <cellStyle name="40% - 强调文字颜色 2 3" xfId="140"/>
    <cellStyle name="40% - 强调文字颜色 2 4" xfId="141"/>
    <cellStyle name="40% - 强调文字颜色 2 5" xfId="142"/>
    <cellStyle name="40% - 强调文字颜色 2 6" xfId="143"/>
    <cellStyle name="40% - 强调文字颜色 2 7" xfId="144"/>
    <cellStyle name="40% - 强调文字颜色 3 2" xfId="145"/>
    <cellStyle name="40% - 强调文字颜色 3 2 2" xfId="146"/>
    <cellStyle name="40% - 强调文字颜色 3 2 2 2" xfId="147"/>
    <cellStyle name="40% - 强调文字颜色 3 2 3" xfId="148"/>
    <cellStyle name="40% - 强调文字颜色 3 2 4" xfId="149"/>
    <cellStyle name="40% - 强调文字颜色 3 2 5" xfId="150"/>
    <cellStyle name="40% - 强调文字颜色 3 2 6" xfId="151"/>
    <cellStyle name="40% - 强调文字颜色 3 3" xfId="152"/>
    <cellStyle name="40% - 强调文字颜色 3 4" xfId="153"/>
    <cellStyle name="40% - 强调文字颜色 3 5" xfId="154"/>
    <cellStyle name="40% - 强调文字颜色 3 6" xfId="155"/>
    <cellStyle name="40% - 强调文字颜色 3 7" xfId="156"/>
    <cellStyle name="40% - 强调文字颜色 4 2" xfId="157"/>
    <cellStyle name="40% - 强调文字颜色 4 2 2" xfId="158"/>
    <cellStyle name="40% - 强调文字颜色 4 2 2 2" xfId="159"/>
    <cellStyle name="40% - 强调文字颜色 4 2 3" xfId="160"/>
    <cellStyle name="40% - 强调文字颜色 4 2 4" xfId="161"/>
    <cellStyle name="40% - 强调文字颜色 4 2 5" xfId="162"/>
    <cellStyle name="40% - 强调文字颜色 4 2 6" xfId="163"/>
    <cellStyle name="40% - 强调文字颜色 4 3" xfId="164"/>
    <cellStyle name="40% - 强调文字颜色 4 4" xfId="165"/>
    <cellStyle name="40% - 强调文字颜色 4 5" xfId="166"/>
    <cellStyle name="40% - 强调文字颜色 4 6" xfId="167"/>
    <cellStyle name="40% - 强调文字颜色 4 7" xfId="168"/>
    <cellStyle name="40% - 强调文字颜色 5 2" xfId="169"/>
    <cellStyle name="40% - 强调文字颜色 5 2 2" xfId="170"/>
    <cellStyle name="40% - 强调文字颜色 5 2 2 2" xfId="171"/>
    <cellStyle name="40% - 强调文字颜色 5 2 3" xfId="172"/>
    <cellStyle name="40% - 强调文字颜色 5 2 4" xfId="173"/>
    <cellStyle name="40% - 强调文字颜色 5 2 5" xfId="174"/>
    <cellStyle name="40% - 强调文字颜色 5 2 6" xfId="175"/>
    <cellStyle name="40% - 强调文字颜色 5 3" xfId="176"/>
    <cellStyle name="40% - 强调文字颜色 5 4" xfId="177"/>
    <cellStyle name="40% - 强调文字颜色 5 5" xfId="178"/>
    <cellStyle name="40% - 强调文字颜色 5 6" xfId="179"/>
    <cellStyle name="40% - 强调文字颜色 5 7" xfId="180"/>
    <cellStyle name="40% - 强调文字颜色 6 2" xfId="181"/>
    <cellStyle name="40% - 强调文字颜色 6 2 2" xfId="182"/>
    <cellStyle name="40% - 强调文字颜色 6 2 2 2" xfId="183"/>
    <cellStyle name="40% - 强调文字颜色 6 2 3" xfId="184"/>
    <cellStyle name="40% - 强调文字颜色 6 2 4" xfId="185"/>
    <cellStyle name="40% - 强调文字颜色 6 2 5" xfId="186"/>
    <cellStyle name="40% - 强调文字颜色 6 2 6" xfId="187"/>
    <cellStyle name="40% - 强调文字颜色 6 3" xfId="188"/>
    <cellStyle name="40% - 强调文字颜色 6 4" xfId="189"/>
    <cellStyle name="40% - 强调文字颜色 6 5" xfId="190"/>
    <cellStyle name="40% - 强调文字颜色 6 6" xfId="191"/>
    <cellStyle name="40% - 强调文字颜色 6 7" xfId="192"/>
    <cellStyle name="60% - 强调文字颜色 1 2" xfId="193"/>
    <cellStyle name="60% - 强调文字颜色 1 2 2" xfId="194"/>
    <cellStyle name="60% - 强调文字颜色 1 2 2 2" xfId="195"/>
    <cellStyle name="60% - 强调文字颜色 1 2 3" xfId="196"/>
    <cellStyle name="60% - 强调文字颜色 1 2 4" xfId="197"/>
    <cellStyle name="60% - 强调文字颜色 1 2 5" xfId="198"/>
    <cellStyle name="60% - 强调文字颜色 1 2 6" xfId="199"/>
    <cellStyle name="60% - 强调文字颜色 1 3" xfId="200"/>
    <cellStyle name="60% - 强调文字颜色 1 4" xfId="201"/>
    <cellStyle name="60% - 强调文字颜色 1 5" xfId="202"/>
    <cellStyle name="60% - 强调文字颜色 1 6" xfId="203"/>
    <cellStyle name="60% - 强调文字颜色 2 2" xfId="204"/>
    <cellStyle name="60% - 强调文字颜色 2 2 2" xfId="205"/>
    <cellStyle name="60% - 强调文字颜色 2 2 2 2" xfId="206"/>
    <cellStyle name="60% - 强调文字颜色 2 2 3" xfId="207"/>
    <cellStyle name="60% - 强调文字颜色 2 2 4" xfId="208"/>
    <cellStyle name="60% - 强调文字颜色 2 2 5" xfId="209"/>
    <cellStyle name="60% - 强调文字颜色 2 2 6" xfId="210"/>
    <cellStyle name="60% - 强调文字颜色 2 3" xfId="211"/>
    <cellStyle name="60% - 强调文字颜色 2 4" xfId="212"/>
    <cellStyle name="60% - 强调文字颜色 2 5" xfId="213"/>
    <cellStyle name="60% - 强调文字颜色 2 6" xfId="214"/>
    <cellStyle name="60% - 强调文字颜色 3 2" xfId="215"/>
    <cellStyle name="60% - 强调文字颜色 3 2 2" xfId="216"/>
    <cellStyle name="60% - 强调文字颜色 3 2 2 2" xfId="217"/>
    <cellStyle name="60% - 强调文字颜色 3 2 3" xfId="218"/>
    <cellStyle name="60% - 强调文字颜色 3 2 4" xfId="219"/>
    <cellStyle name="60% - 强调文字颜色 3 2 5" xfId="220"/>
    <cellStyle name="60% - 强调文字颜色 3 2 6" xfId="221"/>
    <cellStyle name="60% - 强调文字颜色 3 3" xfId="222"/>
    <cellStyle name="60% - 强调文字颜色 3 4" xfId="223"/>
    <cellStyle name="60% - 强调文字颜色 3 5" xfId="224"/>
    <cellStyle name="60% - 强调文字颜色 3 6" xfId="225"/>
    <cellStyle name="60% - 强调文字颜色 4 2" xfId="226"/>
    <cellStyle name="60% - 强调文字颜色 4 2 2" xfId="227"/>
    <cellStyle name="60% - 强调文字颜色 4 2 2 2" xfId="228"/>
    <cellStyle name="60% - 强调文字颜色 4 2 3" xfId="229"/>
    <cellStyle name="60% - 强调文字颜色 4 2 4" xfId="230"/>
    <cellStyle name="60% - 强调文字颜色 4 2 5" xfId="231"/>
    <cellStyle name="60% - 强调文字颜色 4 2 6" xfId="232"/>
    <cellStyle name="60% - 强调文字颜色 4 3" xfId="233"/>
    <cellStyle name="60% - 强调文字颜色 4 4" xfId="234"/>
    <cellStyle name="60% - 强调文字颜色 4 5" xfId="235"/>
    <cellStyle name="60% - 强调文字颜色 4 6" xfId="236"/>
    <cellStyle name="60% - 强调文字颜色 5 2" xfId="237"/>
    <cellStyle name="60% - 强调文字颜色 5 2 2" xfId="238"/>
    <cellStyle name="60% - 强调文字颜色 5 2 2 2" xfId="239"/>
    <cellStyle name="60% - 强调文字颜色 5 2 3" xfId="240"/>
    <cellStyle name="60% - 强调文字颜色 5 2 4" xfId="241"/>
    <cellStyle name="60% - 强调文字颜色 5 2 5" xfId="242"/>
    <cellStyle name="60% - 强调文字颜色 5 2 6" xfId="243"/>
    <cellStyle name="60% - 强调文字颜色 5 3" xfId="244"/>
    <cellStyle name="60% - 强调文字颜色 5 4" xfId="245"/>
    <cellStyle name="60% - 强调文字颜色 5 5" xfId="246"/>
    <cellStyle name="60% - 强调文字颜色 5 6" xfId="247"/>
    <cellStyle name="60% - 强调文字颜色 6 2" xfId="248"/>
    <cellStyle name="60% - 强调文字颜色 6 2 2" xfId="249"/>
    <cellStyle name="60% - 强调文字颜色 6 2 2 2" xfId="250"/>
    <cellStyle name="60% - 强调文字颜色 6 2 3" xfId="251"/>
    <cellStyle name="60% - 强调文字颜色 6 2 4" xfId="252"/>
    <cellStyle name="60% - 强调文字颜色 6 2 5" xfId="253"/>
    <cellStyle name="60% - 强调文字颜色 6 2 6" xfId="254"/>
    <cellStyle name="60% - 强调文字颜色 6 3" xfId="255"/>
    <cellStyle name="60% - 强调文字颜色 6 4" xfId="256"/>
    <cellStyle name="60% - 强调文字颜色 6 5" xfId="257"/>
    <cellStyle name="60% - 强调文字颜色 6 6" xfId="258"/>
    <cellStyle name="标题 1 2" xfId="259"/>
    <cellStyle name="标题 1 2 2" xfId="260"/>
    <cellStyle name="标题 1 2 2 2" xfId="261"/>
    <cellStyle name="标题 1 2 3" xfId="262"/>
    <cellStyle name="标题 1 2 4" xfId="263"/>
    <cellStyle name="标题 1 2 5" xfId="264"/>
    <cellStyle name="标题 1 3" xfId="265"/>
    <cellStyle name="标题 1 4" xfId="266"/>
    <cellStyle name="标题 2 2" xfId="267"/>
    <cellStyle name="标题 2 2 2" xfId="268"/>
    <cellStyle name="标题 2 2 2 2" xfId="269"/>
    <cellStyle name="标题 2 2 3" xfId="270"/>
    <cellStyle name="标题 2 2 4" xfId="271"/>
    <cellStyle name="标题 2 2 5" xfId="272"/>
    <cellStyle name="标题 2 3" xfId="273"/>
    <cellStyle name="标题 2 4" xfId="274"/>
    <cellStyle name="标题 3 2" xfId="275"/>
    <cellStyle name="标题 3 2 2" xfId="276"/>
    <cellStyle name="标题 3 2 2 2" xfId="277"/>
    <cellStyle name="标题 3 2 3" xfId="278"/>
    <cellStyle name="标题 3 2 4" xfId="279"/>
    <cellStyle name="标题 3 2 5" xfId="280"/>
    <cellStyle name="标题 3 3" xfId="281"/>
    <cellStyle name="标题 3 4" xfId="282"/>
    <cellStyle name="标题 4 2" xfId="283"/>
    <cellStyle name="标题 4 2 2" xfId="284"/>
    <cellStyle name="标题 4 2 2 2" xfId="285"/>
    <cellStyle name="标题 4 2 3" xfId="286"/>
    <cellStyle name="标题 4 2 4" xfId="287"/>
    <cellStyle name="标题 4 2 5" xfId="288"/>
    <cellStyle name="标题 4 3" xfId="289"/>
    <cellStyle name="标题 4 4" xfId="290"/>
    <cellStyle name="标题 5" xfId="291"/>
    <cellStyle name="标题 5 2" xfId="292"/>
    <cellStyle name="标题 5 2 2" xfId="293"/>
    <cellStyle name="标题 5 3" xfId="294"/>
    <cellStyle name="标题 5 4" xfId="295"/>
    <cellStyle name="标题 5 5" xfId="296"/>
    <cellStyle name="标题 6" xfId="297"/>
    <cellStyle name="标题 7" xfId="298"/>
    <cellStyle name="差 2" xfId="299"/>
    <cellStyle name="差 2 2" xfId="300"/>
    <cellStyle name="差 2 2 2" xfId="301"/>
    <cellStyle name="差 2 3" xfId="302"/>
    <cellStyle name="差 2 4" xfId="303"/>
    <cellStyle name="差 2 5" xfId="304"/>
    <cellStyle name="差 2 6" xfId="305"/>
    <cellStyle name="差 3" xfId="306"/>
    <cellStyle name="差 4" xfId="307"/>
    <cellStyle name="差 5" xfId="308"/>
    <cellStyle name="差 6" xfId="309"/>
    <cellStyle name="常规 10" xfId="310"/>
    <cellStyle name="常规 10 2" xfId="311"/>
    <cellStyle name="常规 10 2 2" xfId="312"/>
    <cellStyle name="常规 10 2 2 2" xfId="313"/>
    <cellStyle name="常规 10 2 3" xfId="314"/>
    <cellStyle name="常规 10 3" xfId="315"/>
    <cellStyle name="常规 10 3 2" xfId="316"/>
    <cellStyle name="常规 10 3 2 2" xfId="317"/>
    <cellStyle name="常规 10 3 3" xfId="318"/>
    <cellStyle name="常规 11" xfId="319"/>
    <cellStyle name="常规 11 2" xfId="320"/>
    <cellStyle name="常规 11 2 2" xfId="321"/>
    <cellStyle name="常规 11 2 2 2" xfId="322"/>
    <cellStyle name="常规 11 2 3" xfId="323"/>
    <cellStyle name="常规 11 3" xfId="324"/>
    <cellStyle name="常规 11 3 2" xfId="325"/>
    <cellStyle name="常规 11 3 2 2" xfId="326"/>
    <cellStyle name="常规 11 3 3" xfId="327"/>
    <cellStyle name="常规 11 4" xfId="328"/>
    <cellStyle name="常规 11 4 2" xfId="329"/>
    <cellStyle name="常规 11 4 2 2" xfId="330"/>
    <cellStyle name="常规 11 4 3" xfId="331"/>
    <cellStyle name="常规 11 5" xfId="332"/>
    <cellStyle name="常规 11 5 2" xfId="333"/>
    <cellStyle name="常规 11 6" xfId="334"/>
    <cellStyle name="常规 11 7" xfId="335"/>
    <cellStyle name="常规 12" xfId="336"/>
    <cellStyle name="常规 13" xfId="337"/>
    <cellStyle name="常规 13 2" xfId="338"/>
    <cellStyle name="常规 14" xfId="339"/>
    <cellStyle name="常规 14 2" xfId="340"/>
    <cellStyle name="常规 15" xfId="341"/>
    <cellStyle name="常规 15 2" xfId="342"/>
    <cellStyle name="常规 15 2 2" xfId="343"/>
    <cellStyle name="常规 15 2 2 2" xfId="344"/>
    <cellStyle name="常规 15 2 3" xfId="345"/>
    <cellStyle name="常规 15 3" xfId="346"/>
    <cellStyle name="常规 15 3 2" xfId="347"/>
    <cellStyle name="常规 15 4" xfId="348"/>
    <cellStyle name="常规 16" xfId="349"/>
    <cellStyle name="常规 16 2" xfId="350"/>
    <cellStyle name="常规 16 2 2" xfId="351"/>
    <cellStyle name="常规 16 3" xfId="352"/>
    <cellStyle name="常规 17" xfId="353"/>
    <cellStyle name="常规 18" xfId="354"/>
    <cellStyle name="常规 19" xfId="355"/>
    <cellStyle name="常规 2" xfId="356"/>
    <cellStyle name="常规 2 10" xfId="357"/>
    <cellStyle name="常规 2 10 2" xfId="358"/>
    <cellStyle name="常规 2 10 2 2" xfId="359"/>
    <cellStyle name="常规 2 10 2 2 2" xfId="360"/>
    <cellStyle name="常规 2 10 2 3" xfId="361"/>
    <cellStyle name="常规 2 10 3" xfId="362"/>
    <cellStyle name="常规 2 10 3 2" xfId="363"/>
    <cellStyle name="常规 2 10 4" xfId="364"/>
    <cellStyle name="常规 2 11" xfId="365"/>
    <cellStyle name="常规 2 11 2" xfId="366"/>
    <cellStyle name="常规 2 11 2 2" xfId="367"/>
    <cellStyle name="常规 2 11 2 2 2" xfId="368"/>
    <cellStyle name="常规 2 11 2 3" xfId="369"/>
    <cellStyle name="常规 2 11 3" xfId="370"/>
    <cellStyle name="常规 2 11 3 2" xfId="371"/>
    <cellStyle name="常规 2 11 4" xfId="372"/>
    <cellStyle name="常规 2 12" xfId="373"/>
    <cellStyle name="常规 2 12 2" xfId="374"/>
    <cellStyle name="常规 2 12 2 2" xfId="375"/>
    <cellStyle name="常规 2 12 2 2 2" xfId="376"/>
    <cellStyle name="常规 2 12 2 3" xfId="377"/>
    <cellStyle name="常规 2 12 3" xfId="378"/>
    <cellStyle name="常规 2 12 3 2" xfId="379"/>
    <cellStyle name="常规 2 12 4" xfId="380"/>
    <cellStyle name="常规 2 13" xfId="381"/>
    <cellStyle name="常规 2 13 2" xfId="382"/>
    <cellStyle name="常规 2 13 2 2" xfId="383"/>
    <cellStyle name="常规 2 13 2 2 2" xfId="384"/>
    <cellStyle name="常规 2 13 2 3" xfId="385"/>
    <cellStyle name="常规 2 13 3" xfId="386"/>
    <cellStyle name="常规 2 13 3 2" xfId="387"/>
    <cellStyle name="常规 2 13 4" xfId="388"/>
    <cellStyle name="常规 2 14" xfId="389"/>
    <cellStyle name="常规 2 14 2" xfId="390"/>
    <cellStyle name="常规 2 14 2 2" xfId="391"/>
    <cellStyle name="常规 2 14 2 2 2" xfId="392"/>
    <cellStyle name="常规 2 14 2 3" xfId="393"/>
    <cellStyle name="常规 2 14 3" xfId="394"/>
    <cellStyle name="常规 2 14 3 2" xfId="395"/>
    <cellStyle name="常规 2 14 4" xfId="396"/>
    <cellStyle name="常规 2 15" xfId="397"/>
    <cellStyle name="常规 2 15 2" xfId="398"/>
    <cellStyle name="常规 2 15 2 2" xfId="399"/>
    <cellStyle name="常规 2 15 3" xfId="400"/>
    <cellStyle name="常规 2 16" xfId="401"/>
    <cellStyle name="常规 2 16 2" xfId="402"/>
    <cellStyle name="常规 2 16 2 2" xfId="403"/>
    <cellStyle name="常规 2 16 3" xfId="404"/>
    <cellStyle name="常规 2 17" xfId="405"/>
    <cellStyle name="常规 2 17 2" xfId="406"/>
    <cellStyle name="常规 2 17 2 2" xfId="407"/>
    <cellStyle name="常规 2 17 3" xfId="408"/>
    <cellStyle name="常规 2 18" xfId="409"/>
    <cellStyle name="常规 2 18 2" xfId="410"/>
    <cellStyle name="常规 2 18 2 2" xfId="411"/>
    <cellStyle name="常规 2 18 3" xfId="412"/>
    <cellStyle name="常规 2 19" xfId="413"/>
    <cellStyle name="常规 2 19 2" xfId="414"/>
    <cellStyle name="常规 2 19 2 2" xfId="415"/>
    <cellStyle name="常规 2 19 3" xfId="416"/>
    <cellStyle name="常规 2 2" xfId="417"/>
    <cellStyle name="常规 2 2 10" xfId="418"/>
    <cellStyle name="常规 2 2 10 2" xfId="419"/>
    <cellStyle name="常规 2 2 10 2 2" xfId="420"/>
    <cellStyle name="常规 2 2 10 3" xfId="421"/>
    <cellStyle name="常规 2 2 11" xfId="422"/>
    <cellStyle name="常规 2 2 11 2" xfId="423"/>
    <cellStyle name="常规 2 2 12" xfId="424"/>
    <cellStyle name="常规 2 2 13" xfId="425"/>
    <cellStyle name="常规 2 2 14" xfId="426"/>
    <cellStyle name="常规 2 2 15" xfId="427"/>
    <cellStyle name="常规 2 2 16" xfId="428"/>
    <cellStyle name="常规 2 2 17" xfId="429"/>
    <cellStyle name="常规 2 2 18" xfId="430"/>
    <cellStyle name="常规 2 2 19" xfId="431"/>
    <cellStyle name="常规 2 2 2" xfId="432"/>
    <cellStyle name="常规 2 2 2 10" xfId="433"/>
    <cellStyle name="常规 2 2 2 10 2" xfId="434"/>
    <cellStyle name="常规 2 2 2 11" xfId="435"/>
    <cellStyle name="常规 2 2 2 12" xfId="436"/>
    <cellStyle name="常规 2 2 2 13" xfId="437"/>
    <cellStyle name="常规 2 2 2 2" xfId="438"/>
    <cellStyle name="常规 2 2 2 2 2" xfId="439"/>
    <cellStyle name="常规 2 2 2 2 2 2" xfId="440"/>
    <cellStyle name="常规 2 2 2 2 2 2 2" xfId="441"/>
    <cellStyle name="常规 2 2 2 2 2 3" xfId="442"/>
    <cellStyle name="常规 2 2 2 2 2 4" xfId="443"/>
    <cellStyle name="常规 2 2 2 2 2 5" xfId="444"/>
    <cellStyle name="常规 2 2 2 2 3" xfId="445"/>
    <cellStyle name="常规 2 2 2 2 4" xfId="446"/>
    <cellStyle name="常规 2 2 2 2 5" xfId="447"/>
    <cellStyle name="常规 2 2 2 2 6" xfId="448"/>
    <cellStyle name="常规 2 2 2 3" xfId="449"/>
    <cellStyle name="常规 2 2 2 4" xfId="450"/>
    <cellStyle name="常规 2 2 2 5" xfId="451"/>
    <cellStyle name="常规 2 2 2 6" xfId="452"/>
    <cellStyle name="常规 2 2 2 7" xfId="453"/>
    <cellStyle name="常规 2 2 2 8" xfId="454"/>
    <cellStyle name="常规 2 2 2 8 2" xfId="455"/>
    <cellStyle name="常规 2 2 2 8 2 2" xfId="456"/>
    <cellStyle name="常规 2 2 2 8 3" xfId="457"/>
    <cellStyle name="常规 2 2 2 9" xfId="458"/>
    <cellStyle name="常规 2 2 2 9 2" xfId="459"/>
    <cellStyle name="常规 2 2 2 9 2 2" xfId="460"/>
    <cellStyle name="常规 2 2 2 9 3" xfId="461"/>
    <cellStyle name="常规 2 2 20" xfId="462"/>
    <cellStyle name="常规 2 2 21" xfId="463"/>
    <cellStyle name="常规 2 2 3" xfId="464"/>
    <cellStyle name="常规 2 2 3 2" xfId="465"/>
    <cellStyle name="常规 2 2 3 2 2" xfId="466"/>
    <cellStyle name="常规 2 2 3 2 2 2" xfId="467"/>
    <cellStyle name="常规 2 2 3 2 3" xfId="468"/>
    <cellStyle name="常规 2 2 3 3" xfId="469"/>
    <cellStyle name="常规 2 2 3 3 2" xfId="470"/>
    <cellStyle name="常规 2 2 3 4" xfId="471"/>
    <cellStyle name="常规 2 2 4" xfId="472"/>
    <cellStyle name="常规 2 2 4 2" xfId="473"/>
    <cellStyle name="常规 2 2 4 2 2" xfId="474"/>
    <cellStyle name="常规 2 2 4 2 2 2" xfId="475"/>
    <cellStyle name="常规 2 2 4 2 3" xfId="476"/>
    <cellStyle name="常规 2 2 4 3" xfId="477"/>
    <cellStyle name="常规 2 2 4 3 2" xfId="478"/>
    <cellStyle name="常规 2 2 4 4" xfId="479"/>
    <cellStyle name="常规 2 2 5" xfId="480"/>
    <cellStyle name="常规 2 2 5 2" xfId="481"/>
    <cellStyle name="常规 2 2 5 2 2" xfId="482"/>
    <cellStyle name="常规 2 2 5 2 2 2" xfId="483"/>
    <cellStyle name="常规 2 2 5 2 3" xfId="484"/>
    <cellStyle name="常规 2 2 5 3" xfId="485"/>
    <cellStyle name="常规 2 2 5 3 2" xfId="486"/>
    <cellStyle name="常规 2 2 5 4" xfId="487"/>
    <cellStyle name="常规 2 2 6" xfId="488"/>
    <cellStyle name="常规 2 2 6 2" xfId="489"/>
    <cellStyle name="常规 2 2 6 2 2" xfId="490"/>
    <cellStyle name="常规 2 2 6 2 2 2" xfId="491"/>
    <cellStyle name="常规 2 2 6 2 3" xfId="492"/>
    <cellStyle name="常规 2 2 6 3" xfId="493"/>
    <cellStyle name="常规 2 2 6 3 2" xfId="494"/>
    <cellStyle name="常规 2 2 6 4" xfId="495"/>
    <cellStyle name="常规 2 2 7" xfId="496"/>
    <cellStyle name="常规 2 2 7 2" xfId="497"/>
    <cellStyle name="常规 2 2 7 2 2" xfId="498"/>
    <cellStyle name="常规 2 2 7 2 2 2" xfId="499"/>
    <cellStyle name="常规 2 2 7 2 3" xfId="500"/>
    <cellStyle name="常规 2 2 7 3" xfId="501"/>
    <cellStyle name="常规 2 2 7 3 2" xfId="502"/>
    <cellStyle name="常规 2 2 7 4" xfId="503"/>
    <cellStyle name="常规 2 2 8" xfId="504"/>
    <cellStyle name="常规 2 2 8 2" xfId="505"/>
    <cellStyle name="常规 2 2 8 2 2" xfId="506"/>
    <cellStyle name="常规 2 2 8 2 2 2" xfId="507"/>
    <cellStyle name="常规 2 2 8 2 3" xfId="508"/>
    <cellStyle name="常规 2 2 8 3" xfId="509"/>
    <cellStyle name="常规 2 2 8 3 2" xfId="510"/>
    <cellStyle name="常规 2 2 8 4" xfId="511"/>
    <cellStyle name="常规 2 2 9" xfId="512"/>
    <cellStyle name="常规 2 2 9 2" xfId="513"/>
    <cellStyle name="常规 2 2 9 2 2" xfId="514"/>
    <cellStyle name="常规 2 2 9 3" xfId="515"/>
    <cellStyle name="常规 2 20" xfId="516"/>
    <cellStyle name="常规 2 20 2" xfId="517"/>
    <cellStyle name="常规 2 21" xfId="518"/>
    <cellStyle name="常规 2 22" xfId="519"/>
    <cellStyle name="常规 2 23" xfId="520"/>
    <cellStyle name="常规 2 24" xfId="521"/>
    <cellStyle name="常规 2 25" xfId="522"/>
    <cellStyle name="常规 2 3" xfId="523"/>
    <cellStyle name="常规 2 3 10" xfId="524"/>
    <cellStyle name="常规 2 3 11" xfId="525"/>
    <cellStyle name="常规 2 3 12" xfId="526"/>
    <cellStyle name="常规 2 3 13" xfId="527"/>
    <cellStyle name="常规 2 3 14" xfId="528"/>
    <cellStyle name="常规 2 3 15" xfId="529"/>
    <cellStyle name="常规 2 3 16" xfId="530"/>
    <cellStyle name="常规 2 3 17" xfId="531"/>
    <cellStyle name="常规 2 3 2" xfId="532"/>
    <cellStyle name="常规 2 3 2 2" xfId="533"/>
    <cellStyle name="常规 2 3 2 2 2" xfId="534"/>
    <cellStyle name="常规 2 3 2 2 2 2" xfId="535"/>
    <cellStyle name="常规 2 3 2 2 2 2 2" xfId="536"/>
    <cellStyle name="常规 2 3 2 2 2 3" xfId="537"/>
    <cellStyle name="常规 2 3 2 2 3" xfId="538"/>
    <cellStyle name="常规 2 3 2 2 3 2" xfId="539"/>
    <cellStyle name="常规 2 3 2 3" xfId="540"/>
    <cellStyle name="常规 2 3 2 3 2" xfId="541"/>
    <cellStyle name="常规 2 3 2 3 2 2" xfId="542"/>
    <cellStyle name="常规 2 3 2 3 2 2 2" xfId="543"/>
    <cellStyle name="常规 2 3 2 3 2 3" xfId="544"/>
    <cellStyle name="常规 2 3 2 3 3" xfId="545"/>
    <cellStyle name="常规 2 3 2 3 3 2" xfId="546"/>
    <cellStyle name="常规 2 3 2 3 4" xfId="547"/>
    <cellStyle name="常规 2 3 2 4" xfId="548"/>
    <cellStyle name="常规 2 3 2 4 2" xfId="549"/>
    <cellStyle name="常规 2 3 2 4 2 2" xfId="550"/>
    <cellStyle name="常规 2 3 2 4 2 2 2" xfId="551"/>
    <cellStyle name="常规 2 3 2 4 2 3" xfId="552"/>
    <cellStyle name="常规 2 3 2 4 3" xfId="553"/>
    <cellStyle name="常规 2 3 2 4 3 2" xfId="554"/>
    <cellStyle name="常规 2 3 2 4 4" xfId="555"/>
    <cellStyle name="常规 2 3 2 5" xfId="556"/>
    <cellStyle name="常规 2 3 2 5 2" xfId="557"/>
    <cellStyle name="常规 2 3 2 5 2 2" xfId="558"/>
    <cellStyle name="常规 2 3 2 5 2 2 2" xfId="559"/>
    <cellStyle name="常规 2 3 2 5 2 3" xfId="560"/>
    <cellStyle name="常规 2 3 2 5 3" xfId="561"/>
    <cellStyle name="常规 2 3 2 5 3 2" xfId="562"/>
    <cellStyle name="常规 2 3 2 5 4" xfId="563"/>
    <cellStyle name="常规 2 3 2 6" xfId="564"/>
    <cellStyle name="常规 2 3 2 6 2" xfId="565"/>
    <cellStyle name="常规 2 3 2 6 2 2" xfId="566"/>
    <cellStyle name="常规 2 3 2 6 2 2 2" xfId="567"/>
    <cellStyle name="常规 2 3 2 6 2 3" xfId="568"/>
    <cellStyle name="常规 2 3 2 6 3" xfId="569"/>
    <cellStyle name="常规 2 3 2 6 3 2" xfId="570"/>
    <cellStyle name="常规 2 3 2 6 4" xfId="571"/>
    <cellStyle name="常规 2 3 2 7" xfId="572"/>
    <cellStyle name="常规 2 3 2 7 2" xfId="573"/>
    <cellStyle name="常规 2 3 2 7 2 2" xfId="574"/>
    <cellStyle name="常规 2 3 2 7 2 2 2" xfId="575"/>
    <cellStyle name="常规 2 3 2 7 2 3" xfId="576"/>
    <cellStyle name="常规 2 3 2 7 3" xfId="577"/>
    <cellStyle name="常规 2 3 2 7 3 2" xfId="578"/>
    <cellStyle name="常规 2 3 2 7 4" xfId="579"/>
    <cellStyle name="常规 2 3 2 8" xfId="580"/>
    <cellStyle name="常规 2 3 2 9" xfId="581"/>
    <cellStyle name="常规 2 3 3" xfId="582"/>
    <cellStyle name="常规 2 3 4" xfId="583"/>
    <cellStyle name="常规 2 3 5" xfId="584"/>
    <cellStyle name="常规 2 3 6" xfId="585"/>
    <cellStyle name="常规 2 3 7" xfId="586"/>
    <cellStyle name="常规 2 3 8" xfId="587"/>
    <cellStyle name="常规 2 3 8 2" xfId="588"/>
    <cellStyle name="常规 2 3 8 2 2" xfId="589"/>
    <cellStyle name="常规 2 3 8 3" xfId="590"/>
    <cellStyle name="常规 2 3 9" xfId="591"/>
    <cellStyle name="常规 2 3 9 2" xfId="592"/>
    <cellStyle name="常规 2 4" xfId="593"/>
    <cellStyle name="常规 2 4 10" xfId="594"/>
    <cellStyle name="常规 2 4 11" xfId="595"/>
    <cellStyle name="常规 2 4 12" xfId="596"/>
    <cellStyle name="常规 2 4 13" xfId="597"/>
    <cellStyle name="常规 2 4 14" xfId="598"/>
    <cellStyle name="常规 2 4 15" xfId="599"/>
    <cellStyle name="常规 2 4 16" xfId="600"/>
    <cellStyle name="常规 2 4 17" xfId="601"/>
    <cellStyle name="常规 2 4 18" xfId="602"/>
    <cellStyle name="常规 2 4 2" xfId="603"/>
    <cellStyle name="常规 2 4 2 2" xfId="604"/>
    <cellStyle name="常规 2 4 2 3" xfId="605"/>
    <cellStyle name="常规 2 4 2 3 2" xfId="606"/>
    <cellStyle name="常规 2 4 2 3 2 2" xfId="607"/>
    <cellStyle name="常规 2 4 2 3 3" xfId="608"/>
    <cellStyle name="常规 2 4 2 4" xfId="609"/>
    <cellStyle name="常规 2 4 2 4 2" xfId="610"/>
    <cellStyle name="常规 2 4 2 5" xfId="611"/>
    <cellStyle name="常规 2 4 3" xfId="612"/>
    <cellStyle name="常规 2 4 4" xfId="613"/>
    <cellStyle name="常规 2 4 5" xfId="614"/>
    <cellStyle name="常规 2 4 6" xfId="615"/>
    <cellStyle name="常规 2 4 7" xfId="616"/>
    <cellStyle name="常规 2 4 8" xfId="617"/>
    <cellStyle name="常规 2 4 8 2" xfId="618"/>
    <cellStyle name="常规 2 4 8 2 2" xfId="619"/>
    <cellStyle name="常规 2 4 8 3" xfId="620"/>
    <cellStyle name="常规 2 4 9" xfId="621"/>
    <cellStyle name="常规 2 4 9 2" xfId="622"/>
    <cellStyle name="常规 2 4_三湖中学教师2014年1－3月70%部分津补贴表" xfId="623"/>
    <cellStyle name="常规 2 5" xfId="624"/>
    <cellStyle name="常规 2 5 2" xfId="625"/>
    <cellStyle name="常规 2 5 2 2" xfId="626"/>
    <cellStyle name="常规 2 5 3" xfId="627"/>
    <cellStyle name="常规 2 5 4" xfId="628"/>
    <cellStyle name="常规 2 5 5" xfId="629"/>
    <cellStyle name="常规 2 5 6" xfId="630"/>
    <cellStyle name="常规 2 5 7" xfId="631"/>
    <cellStyle name="常规 2 5 8" xfId="632"/>
    <cellStyle name="常规 2 6" xfId="633"/>
    <cellStyle name="常规 2 6 2" xfId="634"/>
    <cellStyle name="常规 2 7" xfId="635"/>
    <cellStyle name="常规 2 8" xfId="636"/>
    <cellStyle name="常规 2 8 2" xfId="637"/>
    <cellStyle name="常规 2 8 2 2" xfId="638"/>
    <cellStyle name="常规 2 8 2 2 2" xfId="639"/>
    <cellStyle name="常规 2 8 2 3" xfId="640"/>
    <cellStyle name="常规 2 8 3" xfId="641"/>
    <cellStyle name="常规 2 8 3 2" xfId="642"/>
    <cellStyle name="常规 2 8 4" xfId="643"/>
    <cellStyle name="常规 2 9" xfId="644"/>
    <cellStyle name="常规 2 9 2" xfId="645"/>
    <cellStyle name="常规 2 9 2 2" xfId="646"/>
    <cellStyle name="常规 2 9 2 2 2" xfId="647"/>
    <cellStyle name="常规 2 9 2 3" xfId="648"/>
    <cellStyle name="常规 2 9 3" xfId="649"/>
    <cellStyle name="常规 2 9 3 2" xfId="650"/>
    <cellStyle name="常规 2 9 4" xfId="651"/>
    <cellStyle name="常规 20" xfId="652"/>
    <cellStyle name="常规 21" xfId="653"/>
    <cellStyle name="常规 22" xfId="654"/>
    <cellStyle name="常规 23" xfId="655"/>
    <cellStyle name="常规 24" xfId="656"/>
    <cellStyle name="常规 25" xfId="657"/>
    <cellStyle name="常规 3" xfId="658"/>
    <cellStyle name="常规 3 10" xfId="659"/>
    <cellStyle name="常规 3 11" xfId="660"/>
    <cellStyle name="常规 3 12" xfId="661"/>
    <cellStyle name="常规 3 13" xfId="662"/>
    <cellStyle name="常规 3 13 2" xfId="663"/>
    <cellStyle name="常规 3 13 2 2" xfId="664"/>
    <cellStyle name="常规 3 13 3" xfId="665"/>
    <cellStyle name="常规 3 14" xfId="666"/>
    <cellStyle name="常规 3 14 2" xfId="667"/>
    <cellStyle name="常规 3 14 2 2" xfId="668"/>
    <cellStyle name="常规 3 14 3" xfId="669"/>
    <cellStyle name="常规 3 15" xfId="670"/>
    <cellStyle name="常规 3 15 2" xfId="671"/>
    <cellStyle name="常规 3 16" xfId="672"/>
    <cellStyle name="常规 3 17" xfId="673"/>
    <cellStyle name="常规 3 18" xfId="674"/>
    <cellStyle name="常规 3 19" xfId="675"/>
    <cellStyle name="常规 3 2" xfId="676"/>
    <cellStyle name="常规 3 2 2" xfId="677"/>
    <cellStyle name="常规 3 2 3" xfId="678"/>
    <cellStyle name="常规 3 2 4" xfId="679"/>
    <cellStyle name="常规 3 2 5" xfId="680"/>
    <cellStyle name="常规 3 2 6" xfId="681"/>
    <cellStyle name="常规 3 20" xfId="682"/>
    <cellStyle name="常规 3 21" xfId="683"/>
    <cellStyle name="常规 3 22" xfId="684"/>
    <cellStyle name="常规 3 3" xfId="685"/>
    <cellStyle name="常规 3 4" xfId="686"/>
    <cellStyle name="常规 3 5" xfId="687"/>
    <cellStyle name="常规 3 6" xfId="688"/>
    <cellStyle name="常规 3 7" xfId="689"/>
    <cellStyle name="常规 3 8" xfId="690"/>
    <cellStyle name="常规 3 9" xfId="691"/>
    <cellStyle name="常规 4" xfId="692"/>
    <cellStyle name="常规 4 10" xfId="693"/>
    <cellStyle name="常规 4 11" xfId="694"/>
    <cellStyle name="常规 4 12" xfId="695"/>
    <cellStyle name="常规 4 13" xfId="696"/>
    <cellStyle name="常规 4 2" xfId="697"/>
    <cellStyle name="常规 4 2 2" xfId="698"/>
    <cellStyle name="常规 4 3" xfId="699"/>
    <cellStyle name="常规 4 4" xfId="700"/>
    <cellStyle name="常规 4 5" xfId="701"/>
    <cellStyle name="常规 4 6" xfId="702"/>
    <cellStyle name="常规 4 7" xfId="703"/>
    <cellStyle name="常规 4 8" xfId="704"/>
    <cellStyle name="常规 4 8 2" xfId="705"/>
    <cellStyle name="常规 4 8 2 2" xfId="706"/>
    <cellStyle name="常规 4 8 3" xfId="707"/>
    <cellStyle name="常规 4 9" xfId="708"/>
    <cellStyle name="常规 4 9 2" xfId="709"/>
    <cellStyle name="常规 4 9 2 2" xfId="710"/>
    <cellStyle name="常规 4 9 3" xfId="711"/>
    <cellStyle name="常规 5" xfId="712"/>
    <cellStyle name="常规 5 10" xfId="713"/>
    <cellStyle name="常规 5 11" xfId="714"/>
    <cellStyle name="常规 5 12" xfId="715"/>
    <cellStyle name="常规 5 13" xfId="716"/>
    <cellStyle name="常规 5 14" xfId="717"/>
    <cellStyle name="常规 5 15" xfId="718"/>
    <cellStyle name="常规 5 16" xfId="719"/>
    <cellStyle name="常规 5 17" xfId="720"/>
    <cellStyle name="常规 5 18" xfId="721"/>
    <cellStyle name="常规 5 2" xfId="722"/>
    <cellStyle name="常规 5 3" xfId="723"/>
    <cellStyle name="常规 5 4" xfId="724"/>
    <cellStyle name="常规 5 5" xfId="725"/>
    <cellStyle name="常规 5 6" xfId="726"/>
    <cellStyle name="常规 5 7" xfId="727"/>
    <cellStyle name="常规 5 8" xfId="728"/>
    <cellStyle name="常规 5 8 2" xfId="729"/>
    <cellStyle name="常规 5 8 2 2" xfId="730"/>
    <cellStyle name="常规 5 8 3" xfId="731"/>
    <cellStyle name="常规 5 9" xfId="732"/>
    <cellStyle name="常规 5 9 2" xfId="733"/>
    <cellStyle name="常规 5 9 2 2" xfId="734"/>
    <cellStyle name="常规 5 9 3" xfId="735"/>
    <cellStyle name="常规 6" xfId="736"/>
    <cellStyle name="常规 6 10" xfId="737"/>
    <cellStyle name="常规 6 11" xfId="738"/>
    <cellStyle name="常规 6 12" xfId="739"/>
    <cellStyle name="常规 6 13" xfId="740"/>
    <cellStyle name="常规 6 2" xfId="741"/>
    <cellStyle name="常规 6 2 2" xfId="742"/>
    <cellStyle name="常规 6 2 3" xfId="743"/>
    <cellStyle name="常规 6 3" xfId="744"/>
    <cellStyle name="常规 6 4" xfId="745"/>
    <cellStyle name="常规 6 5" xfId="746"/>
    <cellStyle name="常规 6 6" xfId="747"/>
    <cellStyle name="常规 6 7" xfId="748"/>
    <cellStyle name="常规 6 8" xfId="749"/>
    <cellStyle name="常规 6 8 2" xfId="750"/>
    <cellStyle name="常规 6 8 2 2" xfId="751"/>
    <cellStyle name="常规 6 8 3" xfId="752"/>
    <cellStyle name="常规 6 9" xfId="753"/>
    <cellStyle name="常规 6 9 2" xfId="754"/>
    <cellStyle name="常规 6 9 2 2" xfId="755"/>
    <cellStyle name="常规 6 9 3" xfId="756"/>
    <cellStyle name="常规 7" xfId="757"/>
    <cellStyle name="常规 7 10" xfId="758"/>
    <cellStyle name="常规 7 2" xfId="759"/>
    <cellStyle name="常规 7 3" xfId="760"/>
    <cellStyle name="常规 7 4" xfId="761"/>
    <cellStyle name="常规 7 5" xfId="762"/>
    <cellStyle name="常规 7 6" xfId="763"/>
    <cellStyle name="常规 7 7" xfId="764"/>
    <cellStyle name="常规 7 8" xfId="765"/>
    <cellStyle name="常规 7 8 2" xfId="766"/>
    <cellStyle name="常规 7 8 2 2" xfId="767"/>
    <cellStyle name="常规 7 8 3" xfId="768"/>
    <cellStyle name="常规 7 9" xfId="769"/>
    <cellStyle name="常规 7 9 2" xfId="770"/>
    <cellStyle name="常规 7 9 2 2" xfId="771"/>
    <cellStyle name="常规 7 9 3" xfId="772"/>
    <cellStyle name="常规 8" xfId="773"/>
    <cellStyle name="常规 8 2" xfId="774"/>
    <cellStyle name="常规 8 2 2" xfId="775"/>
    <cellStyle name="常规 8 2 2 2" xfId="776"/>
    <cellStyle name="常规 8 2 3" xfId="777"/>
    <cellStyle name="常规 8 3" xfId="778"/>
    <cellStyle name="常规 8 3 2" xfId="779"/>
    <cellStyle name="常规 8 3 2 2" xfId="780"/>
    <cellStyle name="常规 8 3 3" xfId="781"/>
    <cellStyle name="常规 9" xfId="782"/>
    <cellStyle name="常规 9 2" xfId="783"/>
    <cellStyle name="常规 9 2 2" xfId="784"/>
    <cellStyle name="常规 9 2 2 2" xfId="785"/>
    <cellStyle name="常规 9 2 3" xfId="786"/>
    <cellStyle name="常规 9 3" xfId="787"/>
    <cellStyle name="常规 9 3 2" xfId="788"/>
    <cellStyle name="常规 9 3 2 2" xfId="789"/>
    <cellStyle name="常规 9 3 3" xfId="790"/>
    <cellStyle name="常规_Sheet1" xfId="791"/>
    <cellStyle name="好 2" xfId="792"/>
    <cellStyle name="好 2 2" xfId="793"/>
    <cellStyle name="好 2 2 2" xfId="794"/>
    <cellStyle name="好 2 3" xfId="795"/>
    <cellStyle name="好 2 4" xfId="796"/>
    <cellStyle name="好 2 5" xfId="797"/>
    <cellStyle name="好 2 6" xfId="798"/>
    <cellStyle name="好 3" xfId="799"/>
    <cellStyle name="好 4" xfId="800"/>
    <cellStyle name="好 5" xfId="801"/>
    <cellStyle name="好 6" xfId="802"/>
    <cellStyle name="汇总 2" xfId="803"/>
    <cellStyle name="汇总 2 2" xfId="804"/>
    <cellStyle name="汇总 2 2 2" xfId="805"/>
    <cellStyle name="汇总 2 3" xfId="806"/>
    <cellStyle name="汇总 2 4" xfId="807"/>
    <cellStyle name="汇总 2 5" xfId="808"/>
    <cellStyle name="汇总 3" xfId="809"/>
    <cellStyle name="汇总 4" xfId="810"/>
    <cellStyle name="计算 2" xfId="811"/>
    <cellStyle name="计算 2 2" xfId="812"/>
    <cellStyle name="计算 2 2 2" xfId="813"/>
    <cellStyle name="计算 2 3" xfId="814"/>
    <cellStyle name="计算 2 4" xfId="815"/>
    <cellStyle name="计算 2 5" xfId="816"/>
    <cellStyle name="计算 2 6" xfId="817"/>
    <cellStyle name="计算 3" xfId="818"/>
    <cellStyle name="计算 4" xfId="819"/>
    <cellStyle name="计算 5" xfId="820"/>
    <cellStyle name="计算 6" xfId="821"/>
    <cellStyle name="检查单元格 2" xfId="822"/>
    <cellStyle name="检查单元格 2 2" xfId="823"/>
    <cellStyle name="检查单元格 2 2 2" xfId="824"/>
    <cellStyle name="检查单元格 2 3" xfId="825"/>
    <cellStyle name="检查单元格 2 4" xfId="826"/>
    <cellStyle name="检查单元格 2 5" xfId="827"/>
    <cellStyle name="检查单元格 2 6" xfId="828"/>
    <cellStyle name="检查单元格 3" xfId="829"/>
    <cellStyle name="检查单元格 4" xfId="830"/>
    <cellStyle name="检查单元格 5" xfId="831"/>
    <cellStyle name="检查单元格 6" xfId="832"/>
    <cellStyle name="解释性文本 2" xfId="833"/>
    <cellStyle name="解释性文本 2 2" xfId="834"/>
    <cellStyle name="解释性文本 2 2 2" xfId="835"/>
    <cellStyle name="解释性文本 2 3" xfId="836"/>
    <cellStyle name="解释性文本 2 4" xfId="837"/>
    <cellStyle name="解释性文本 2 5" xfId="838"/>
    <cellStyle name="解释性文本 3" xfId="839"/>
    <cellStyle name="解释性文本 4" xfId="840"/>
    <cellStyle name="警告文本 2" xfId="841"/>
    <cellStyle name="警告文本 2 2" xfId="842"/>
    <cellStyle name="警告文本 2 2 2" xfId="843"/>
    <cellStyle name="警告文本 2 3" xfId="844"/>
    <cellStyle name="警告文本 2 4" xfId="845"/>
    <cellStyle name="警告文本 2 5" xfId="846"/>
    <cellStyle name="警告文本 3" xfId="847"/>
    <cellStyle name="警告文本 4" xfId="848"/>
    <cellStyle name="链接单元格 2" xfId="849"/>
    <cellStyle name="链接单元格 2 2" xfId="850"/>
    <cellStyle name="链接单元格 2 2 2" xfId="851"/>
    <cellStyle name="链接单元格 2 3" xfId="852"/>
    <cellStyle name="链接单元格 2 4" xfId="853"/>
    <cellStyle name="链接单元格 2 5" xfId="854"/>
    <cellStyle name="链接单元格 3" xfId="855"/>
    <cellStyle name="链接单元格 4" xfId="856"/>
    <cellStyle name="强调文字颜色 1 2" xfId="857"/>
    <cellStyle name="强调文字颜色 1 2 2" xfId="858"/>
    <cellStyle name="强调文字颜色 1 2 2 2" xfId="859"/>
    <cellStyle name="强调文字颜色 1 2 3" xfId="860"/>
    <cellStyle name="强调文字颜色 1 2 4" xfId="861"/>
    <cellStyle name="强调文字颜色 1 2 5" xfId="862"/>
    <cellStyle name="强调文字颜色 1 2 6" xfId="863"/>
    <cellStyle name="强调文字颜色 1 3" xfId="864"/>
    <cellStyle name="强调文字颜色 1 4" xfId="865"/>
    <cellStyle name="强调文字颜色 1 5" xfId="866"/>
    <cellStyle name="强调文字颜色 1 6" xfId="867"/>
    <cellStyle name="强调文字颜色 2 2" xfId="868"/>
    <cellStyle name="强调文字颜色 2 2 2" xfId="869"/>
    <cellStyle name="强调文字颜色 2 2 2 2" xfId="870"/>
    <cellStyle name="强调文字颜色 2 2 3" xfId="871"/>
    <cellStyle name="强调文字颜色 2 2 4" xfId="872"/>
    <cellStyle name="强调文字颜色 2 2 5" xfId="873"/>
    <cellStyle name="强调文字颜色 2 2 6" xfId="874"/>
    <cellStyle name="强调文字颜色 2 3" xfId="875"/>
    <cellStyle name="强调文字颜色 2 4" xfId="876"/>
    <cellStyle name="强调文字颜色 2 5" xfId="877"/>
    <cellStyle name="强调文字颜色 2 6" xfId="878"/>
    <cellStyle name="强调文字颜色 3 2" xfId="879"/>
    <cellStyle name="强调文字颜色 3 2 2" xfId="880"/>
    <cellStyle name="强调文字颜色 3 2 2 2" xfId="881"/>
    <cellStyle name="强调文字颜色 3 2 3" xfId="882"/>
    <cellStyle name="强调文字颜色 3 2 4" xfId="883"/>
    <cellStyle name="强调文字颜色 3 2 5" xfId="884"/>
    <cellStyle name="强调文字颜色 3 2 6" xfId="885"/>
    <cellStyle name="强调文字颜色 3 3" xfId="886"/>
    <cellStyle name="强调文字颜色 3 4" xfId="887"/>
    <cellStyle name="强调文字颜色 3 5" xfId="888"/>
    <cellStyle name="强调文字颜色 3 6" xfId="889"/>
    <cellStyle name="强调文字颜色 4 2" xfId="890"/>
    <cellStyle name="强调文字颜色 4 2 2" xfId="891"/>
    <cellStyle name="强调文字颜色 4 2 2 2" xfId="892"/>
    <cellStyle name="强调文字颜色 4 2 3" xfId="893"/>
    <cellStyle name="强调文字颜色 4 2 4" xfId="894"/>
    <cellStyle name="强调文字颜色 4 2 5" xfId="895"/>
    <cellStyle name="强调文字颜色 4 2 6" xfId="896"/>
    <cellStyle name="强调文字颜色 4 3" xfId="897"/>
    <cellStyle name="强调文字颜色 4 4" xfId="898"/>
    <cellStyle name="强调文字颜色 4 5" xfId="899"/>
    <cellStyle name="强调文字颜色 4 6" xfId="900"/>
    <cellStyle name="强调文字颜色 5 2" xfId="901"/>
    <cellStyle name="强调文字颜色 5 2 2" xfId="902"/>
    <cellStyle name="强调文字颜色 5 2 2 2" xfId="903"/>
    <cellStyle name="强调文字颜色 5 2 3" xfId="904"/>
    <cellStyle name="强调文字颜色 5 2 4" xfId="905"/>
    <cellStyle name="强调文字颜色 5 2 5" xfId="906"/>
    <cellStyle name="强调文字颜色 5 2 6" xfId="907"/>
    <cellStyle name="强调文字颜色 5 3" xfId="908"/>
    <cellStyle name="强调文字颜色 5 4" xfId="909"/>
    <cellStyle name="强调文字颜色 5 5" xfId="910"/>
    <cellStyle name="强调文字颜色 5 6" xfId="911"/>
    <cellStyle name="强调文字颜色 6 2" xfId="912"/>
    <cellStyle name="强调文字颜色 6 2 2" xfId="913"/>
    <cellStyle name="强调文字颜色 6 2 2 2" xfId="914"/>
    <cellStyle name="强调文字颜色 6 2 3" xfId="915"/>
    <cellStyle name="强调文字颜色 6 2 4" xfId="916"/>
    <cellStyle name="强调文字颜色 6 2 5" xfId="917"/>
    <cellStyle name="强调文字颜色 6 2 6" xfId="918"/>
    <cellStyle name="强调文字颜色 6 3" xfId="919"/>
    <cellStyle name="强调文字颜色 6 4" xfId="920"/>
    <cellStyle name="强调文字颜色 6 5" xfId="921"/>
    <cellStyle name="强调文字颜色 6 6" xfId="922"/>
    <cellStyle name="适中 2" xfId="923"/>
    <cellStyle name="适中 2 2" xfId="924"/>
    <cellStyle name="适中 2 2 2" xfId="925"/>
    <cellStyle name="适中 2 3" xfId="926"/>
    <cellStyle name="适中 2 4" xfId="927"/>
    <cellStyle name="适中 2 5" xfId="928"/>
    <cellStyle name="适中 2 6" xfId="929"/>
    <cellStyle name="适中 3" xfId="930"/>
    <cellStyle name="适中 4" xfId="931"/>
    <cellStyle name="适中 5" xfId="932"/>
    <cellStyle name="适中 6" xfId="933"/>
    <cellStyle name="输出 2" xfId="934"/>
    <cellStyle name="输出 2 2" xfId="935"/>
    <cellStyle name="输出 2 2 2" xfId="936"/>
    <cellStyle name="输出 2 3" xfId="937"/>
    <cellStyle name="输出 2 4" xfId="938"/>
    <cellStyle name="输出 2 5" xfId="939"/>
    <cellStyle name="输出 2 6" xfId="940"/>
    <cellStyle name="输出 3" xfId="941"/>
    <cellStyle name="输出 4" xfId="942"/>
    <cellStyle name="输出 5" xfId="943"/>
    <cellStyle name="输出 6" xfId="944"/>
    <cellStyle name="输入 2" xfId="945"/>
    <cellStyle name="输入 2 2" xfId="946"/>
    <cellStyle name="输入 2 2 2" xfId="947"/>
    <cellStyle name="输入 2 3" xfId="948"/>
    <cellStyle name="输入 2 4" xfId="949"/>
    <cellStyle name="输入 2 5" xfId="950"/>
    <cellStyle name="输入 2 6" xfId="951"/>
    <cellStyle name="输入 3" xfId="952"/>
    <cellStyle name="输入 4" xfId="953"/>
    <cellStyle name="输入 5" xfId="954"/>
    <cellStyle name="输入 6" xfId="955"/>
    <cellStyle name="注释 2" xfId="956"/>
    <cellStyle name="注释 2 2" xfId="957"/>
    <cellStyle name="注释 2 2 2" xfId="958"/>
    <cellStyle name="注释 2 3" xfId="959"/>
    <cellStyle name="注释 2 4" xfId="960"/>
    <cellStyle name="注释 2 5" xfId="961"/>
    <cellStyle name="注释 2 6" xfId="962"/>
    <cellStyle name="注释 2 7" xfId="963"/>
    <cellStyle name="注释 2 8" xfId="964"/>
    <cellStyle name="注释 2 9" xfId="965"/>
    <cellStyle name="注释 3" xfId="966"/>
    <cellStyle name="注释 4" xfId="967"/>
    <cellStyle name="注释 5" xfId="9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zoomScale="88" zoomScaleNormal="88" workbookViewId="0">
      <selection activeCell="N10" sqref="N10"/>
    </sheetView>
  </sheetViews>
  <sheetFormatPr defaultColWidth="9" defaultRowHeight="13.5"/>
  <cols>
    <col min="1" max="1" width="16.375" customWidth="1"/>
    <col min="2" max="2" width="8.125" style="3" customWidth="1"/>
    <col min="3" max="3" width="23.2583333333333" style="4" customWidth="1"/>
    <col min="4" max="4" width="12.125" style="3" customWidth="1"/>
    <col min="5" max="5" width="14" style="3" customWidth="1"/>
    <col min="6" max="6" width="11.125" customWidth="1"/>
    <col min="7" max="7" width="12.625" customWidth="1"/>
    <col min="8" max="8" width="11.2583333333333" customWidth="1"/>
    <col min="10" max="10" width="11.875" customWidth="1"/>
    <col min="12" max="12" width="24.5666666666667" customWidth="1"/>
  </cols>
  <sheetData>
    <row r="1" s="1" customFormat="1" ht="27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2.9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0.95" customHeight="1" spans="1:10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0" t="s">
        <v>11</v>
      </c>
    </row>
    <row r="4" s="1" customFormat="1" ht="24" customHeight="1" spans="1:10">
      <c r="A4" s="25" t="s">
        <v>12</v>
      </c>
      <c r="B4" s="26" t="s">
        <v>13</v>
      </c>
      <c r="C4" s="27" t="s">
        <v>14</v>
      </c>
      <c r="D4" s="28">
        <v>1</v>
      </c>
      <c r="E4" s="26" t="s">
        <v>15</v>
      </c>
      <c r="F4" s="28">
        <v>3</v>
      </c>
      <c r="G4" s="26" t="s">
        <v>16</v>
      </c>
      <c r="H4" s="26" t="s">
        <v>17</v>
      </c>
      <c r="I4" s="28">
        <v>6</v>
      </c>
      <c r="J4" s="50">
        <v>7</v>
      </c>
    </row>
    <row r="5" ht="30" customHeight="1" spans="1:10">
      <c r="A5" s="29" t="s">
        <v>18</v>
      </c>
      <c r="B5" s="30" t="s">
        <v>19</v>
      </c>
      <c r="C5" s="30" t="s">
        <v>20</v>
      </c>
      <c r="D5" s="30" t="s">
        <v>21</v>
      </c>
      <c r="E5" s="31">
        <f t="shared" ref="E5:E41" si="0">D5*0.2</f>
        <v>36.1</v>
      </c>
      <c r="F5" s="31">
        <v>85.16</v>
      </c>
      <c r="G5" s="31">
        <f t="shared" ref="G5:G41" si="1">F5*0.5</f>
        <v>42.58</v>
      </c>
      <c r="H5" s="31">
        <f t="shared" ref="H5:H41" si="2">E5+G5</f>
        <v>78.68</v>
      </c>
      <c r="I5" s="51">
        <v>1</v>
      </c>
      <c r="J5" s="52" t="s">
        <v>22</v>
      </c>
    </row>
    <row r="6" ht="30" customHeight="1" spans="1:10">
      <c r="A6" s="32" t="s">
        <v>18</v>
      </c>
      <c r="B6" s="33" t="s">
        <v>23</v>
      </c>
      <c r="C6" s="33" t="s">
        <v>24</v>
      </c>
      <c r="D6" s="33" t="s">
        <v>25</v>
      </c>
      <c r="E6" s="34">
        <f t="shared" si="0"/>
        <v>34.6</v>
      </c>
      <c r="F6" s="34">
        <v>83.67</v>
      </c>
      <c r="G6" s="34">
        <f t="shared" si="1"/>
        <v>41.835</v>
      </c>
      <c r="H6" s="34">
        <f t="shared" si="2"/>
        <v>76.435</v>
      </c>
      <c r="I6" s="53">
        <v>2</v>
      </c>
      <c r="J6" s="54"/>
    </row>
    <row r="7" ht="30" customHeight="1" spans="1:10">
      <c r="A7" s="35" t="s">
        <v>18</v>
      </c>
      <c r="B7" s="36" t="s">
        <v>26</v>
      </c>
      <c r="C7" s="36" t="s">
        <v>27</v>
      </c>
      <c r="D7" s="36" t="s">
        <v>28</v>
      </c>
      <c r="E7" s="37">
        <f t="shared" si="0"/>
        <v>34.9</v>
      </c>
      <c r="F7" s="37">
        <v>82.9</v>
      </c>
      <c r="G7" s="37">
        <f t="shared" si="1"/>
        <v>41.45</v>
      </c>
      <c r="H7" s="37">
        <f t="shared" si="2"/>
        <v>76.35</v>
      </c>
      <c r="I7" s="55">
        <v>3</v>
      </c>
      <c r="J7" s="56"/>
    </row>
    <row r="8" ht="30" customHeight="1" spans="1:10">
      <c r="A8" s="29" t="s">
        <v>29</v>
      </c>
      <c r="B8" s="30" t="s">
        <v>30</v>
      </c>
      <c r="C8" s="30" t="s">
        <v>31</v>
      </c>
      <c r="D8" s="30" t="s">
        <v>32</v>
      </c>
      <c r="E8" s="31">
        <f t="shared" si="0"/>
        <v>24</v>
      </c>
      <c r="F8" s="31">
        <v>87.16</v>
      </c>
      <c r="G8" s="31">
        <f t="shared" si="1"/>
        <v>43.58</v>
      </c>
      <c r="H8" s="31">
        <f t="shared" si="2"/>
        <v>67.58</v>
      </c>
      <c r="I8" s="51">
        <v>1</v>
      </c>
      <c r="J8" s="52" t="s">
        <v>22</v>
      </c>
    </row>
    <row r="9" ht="30" customHeight="1" spans="1:10">
      <c r="A9" s="32" t="s">
        <v>29</v>
      </c>
      <c r="B9" s="33" t="s">
        <v>33</v>
      </c>
      <c r="C9" s="33" t="s">
        <v>34</v>
      </c>
      <c r="D9" s="33" t="s">
        <v>35</v>
      </c>
      <c r="E9" s="34">
        <f t="shared" si="0"/>
        <v>24.2</v>
      </c>
      <c r="F9" s="34">
        <v>84.92</v>
      </c>
      <c r="G9" s="34">
        <f t="shared" si="1"/>
        <v>42.46</v>
      </c>
      <c r="H9" s="34">
        <f t="shared" si="2"/>
        <v>66.66</v>
      </c>
      <c r="I9" s="53">
        <v>2</v>
      </c>
      <c r="J9" s="54" t="s">
        <v>22</v>
      </c>
    </row>
    <row r="10" ht="30" customHeight="1" spans="1:10">
      <c r="A10" s="32" t="s">
        <v>29</v>
      </c>
      <c r="B10" s="33" t="s">
        <v>36</v>
      </c>
      <c r="C10" s="33" t="s">
        <v>37</v>
      </c>
      <c r="D10" s="33" t="s">
        <v>38</v>
      </c>
      <c r="E10" s="34">
        <f t="shared" si="0"/>
        <v>21.6</v>
      </c>
      <c r="F10" s="34">
        <v>88.1</v>
      </c>
      <c r="G10" s="34">
        <f t="shared" si="1"/>
        <v>44.05</v>
      </c>
      <c r="H10" s="34">
        <f t="shared" si="2"/>
        <v>65.65</v>
      </c>
      <c r="I10" s="53">
        <v>3</v>
      </c>
      <c r="J10" s="54" t="s">
        <v>22</v>
      </c>
    </row>
    <row r="11" ht="30" customHeight="1" spans="1:10">
      <c r="A11" s="32" t="s">
        <v>29</v>
      </c>
      <c r="B11" s="33" t="s">
        <v>39</v>
      </c>
      <c r="C11" s="33" t="s">
        <v>40</v>
      </c>
      <c r="D11" s="33" t="s">
        <v>41</v>
      </c>
      <c r="E11" s="34">
        <f t="shared" si="0"/>
        <v>24.4</v>
      </c>
      <c r="F11" s="34">
        <v>82.1</v>
      </c>
      <c r="G11" s="34">
        <f t="shared" si="1"/>
        <v>41.05</v>
      </c>
      <c r="H11" s="34">
        <f t="shared" si="2"/>
        <v>65.45</v>
      </c>
      <c r="I11" s="53">
        <v>4</v>
      </c>
      <c r="J11" s="54"/>
    </row>
    <row r="12" ht="30" customHeight="1" spans="1:10">
      <c r="A12" s="35" t="s">
        <v>29</v>
      </c>
      <c r="B12" s="36" t="s">
        <v>42</v>
      </c>
      <c r="C12" s="36" t="s">
        <v>43</v>
      </c>
      <c r="D12" s="36" t="s">
        <v>44</v>
      </c>
      <c r="E12" s="37">
        <f t="shared" si="0"/>
        <v>16.3</v>
      </c>
      <c r="F12" s="37">
        <v>80.26</v>
      </c>
      <c r="G12" s="37">
        <f t="shared" si="1"/>
        <v>40.13</v>
      </c>
      <c r="H12" s="37">
        <f t="shared" si="2"/>
        <v>56.43</v>
      </c>
      <c r="I12" s="55">
        <v>5</v>
      </c>
      <c r="J12" s="56"/>
    </row>
    <row r="13" ht="30" customHeight="1" spans="1:10">
      <c r="A13" s="29" t="s">
        <v>45</v>
      </c>
      <c r="B13" s="30" t="s">
        <v>46</v>
      </c>
      <c r="C13" s="30" t="s">
        <v>47</v>
      </c>
      <c r="D13" s="30" t="s">
        <v>48</v>
      </c>
      <c r="E13" s="31">
        <f t="shared" si="0"/>
        <v>37.2</v>
      </c>
      <c r="F13" s="31">
        <v>88.54</v>
      </c>
      <c r="G13" s="31">
        <f t="shared" si="1"/>
        <v>44.27</v>
      </c>
      <c r="H13" s="31">
        <f t="shared" si="2"/>
        <v>81.47</v>
      </c>
      <c r="I13" s="51">
        <v>1</v>
      </c>
      <c r="J13" s="52" t="s">
        <v>22</v>
      </c>
    </row>
    <row r="14" ht="30" customHeight="1" spans="1:10">
      <c r="A14" s="32" t="s">
        <v>45</v>
      </c>
      <c r="B14" s="33" t="s">
        <v>49</v>
      </c>
      <c r="C14" s="33" t="s">
        <v>50</v>
      </c>
      <c r="D14" s="33" t="s">
        <v>51</v>
      </c>
      <c r="E14" s="34">
        <f t="shared" si="0"/>
        <v>35.7</v>
      </c>
      <c r="F14" s="34">
        <v>84.28</v>
      </c>
      <c r="G14" s="34">
        <f t="shared" si="1"/>
        <v>42.14</v>
      </c>
      <c r="H14" s="34">
        <f t="shared" si="2"/>
        <v>77.84</v>
      </c>
      <c r="I14" s="53">
        <v>2</v>
      </c>
      <c r="J14" s="57" t="s">
        <v>22</v>
      </c>
    </row>
    <row r="15" ht="30" customHeight="1" spans="1:10">
      <c r="A15" s="32" t="s">
        <v>45</v>
      </c>
      <c r="B15" s="33" t="s">
        <v>52</v>
      </c>
      <c r="C15" s="33" t="s">
        <v>53</v>
      </c>
      <c r="D15" s="33" t="s">
        <v>54</v>
      </c>
      <c r="E15" s="34">
        <f t="shared" si="0"/>
        <v>33.5</v>
      </c>
      <c r="F15" s="34">
        <v>85.62</v>
      </c>
      <c r="G15" s="34">
        <f t="shared" si="1"/>
        <v>42.81</v>
      </c>
      <c r="H15" s="34">
        <f t="shared" si="2"/>
        <v>76.31</v>
      </c>
      <c r="I15" s="53">
        <v>3</v>
      </c>
      <c r="J15" s="54"/>
    </row>
    <row r="16" ht="30" customHeight="1" spans="1:10">
      <c r="A16" s="32" t="s">
        <v>45</v>
      </c>
      <c r="B16" s="33" t="s">
        <v>55</v>
      </c>
      <c r="C16" s="33" t="s">
        <v>56</v>
      </c>
      <c r="D16" s="33" t="s">
        <v>57</v>
      </c>
      <c r="E16" s="34">
        <f t="shared" si="0"/>
        <v>33.1</v>
      </c>
      <c r="F16" s="34">
        <v>86.32</v>
      </c>
      <c r="G16" s="34">
        <f t="shared" si="1"/>
        <v>43.16</v>
      </c>
      <c r="H16" s="34">
        <f t="shared" si="2"/>
        <v>76.26</v>
      </c>
      <c r="I16" s="53">
        <v>4</v>
      </c>
      <c r="J16" s="54"/>
    </row>
    <row r="17" ht="30" customHeight="1" spans="1:10">
      <c r="A17" s="32" t="s">
        <v>45</v>
      </c>
      <c r="B17" s="33" t="s">
        <v>58</v>
      </c>
      <c r="C17" s="33" t="s">
        <v>59</v>
      </c>
      <c r="D17" s="33" t="s">
        <v>60</v>
      </c>
      <c r="E17" s="34">
        <f t="shared" si="0"/>
        <v>30.9</v>
      </c>
      <c r="F17" s="34">
        <v>83.78</v>
      </c>
      <c r="G17" s="34">
        <f t="shared" si="1"/>
        <v>41.89</v>
      </c>
      <c r="H17" s="34">
        <f t="shared" si="2"/>
        <v>72.79</v>
      </c>
      <c r="I17" s="53">
        <v>5</v>
      </c>
      <c r="J17" s="54"/>
    </row>
    <row r="18" ht="30" customHeight="1" spans="1:10">
      <c r="A18" s="35" t="s">
        <v>45</v>
      </c>
      <c r="B18" s="36" t="s">
        <v>61</v>
      </c>
      <c r="C18" s="36" t="s">
        <v>62</v>
      </c>
      <c r="D18" s="36" t="s">
        <v>63</v>
      </c>
      <c r="E18" s="37">
        <f t="shared" si="0"/>
        <v>32.6</v>
      </c>
      <c r="F18" s="37">
        <v>78.96</v>
      </c>
      <c r="G18" s="37">
        <f t="shared" si="1"/>
        <v>39.48</v>
      </c>
      <c r="H18" s="37">
        <f t="shared" si="2"/>
        <v>72.08</v>
      </c>
      <c r="I18" s="55">
        <v>6</v>
      </c>
      <c r="J18" s="56"/>
    </row>
    <row r="19" ht="30" customHeight="1" spans="1:10">
      <c r="A19" s="29" t="s">
        <v>64</v>
      </c>
      <c r="B19" s="30" t="s">
        <v>65</v>
      </c>
      <c r="C19" s="30" t="s">
        <v>66</v>
      </c>
      <c r="D19" s="30" t="s">
        <v>67</v>
      </c>
      <c r="E19" s="31">
        <f t="shared" si="0"/>
        <v>39</v>
      </c>
      <c r="F19" s="38">
        <v>86.46</v>
      </c>
      <c r="G19" s="31">
        <f t="shared" si="1"/>
        <v>43.23</v>
      </c>
      <c r="H19" s="31">
        <f t="shared" si="2"/>
        <v>82.23</v>
      </c>
      <c r="I19" s="51">
        <v>1</v>
      </c>
      <c r="J19" s="52" t="s">
        <v>22</v>
      </c>
    </row>
    <row r="20" ht="30" customHeight="1" spans="1:10">
      <c r="A20" s="32" t="s">
        <v>64</v>
      </c>
      <c r="B20" s="33" t="s">
        <v>68</v>
      </c>
      <c r="C20" s="33" t="s">
        <v>69</v>
      </c>
      <c r="D20" s="33" t="s">
        <v>70</v>
      </c>
      <c r="E20" s="34">
        <f t="shared" si="0"/>
        <v>39.8</v>
      </c>
      <c r="F20" s="39">
        <v>80.42</v>
      </c>
      <c r="G20" s="34">
        <f t="shared" si="1"/>
        <v>40.21</v>
      </c>
      <c r="H20" s="34">
        <f t="shared" si="2"/>
        <v>80.01</v>
      </c>
      <c r="I20" s="53">
        <v>2</v>
      </c>
      <c r="J20" s="54" t="s">
        <v>22</v>
      </c>
    </row>
    <row r="21" ht="30" customHeight="1" spans="1:10">
      <c r="A21" s="32" t="s">
        <v>64</v>
      </c>
      <c r="B21" s="33" t="s">
        <v>71</v>
      </c>
      <c r="C21" s="33" t="s">
        <v>72</v>
      </c>
      <c r="D21" s="33" t="s">
        <v>73</v>
      </c>
      <c r="E21" s="34">
        <f t="shared" si="0"/>
        <v>37.4</v>
      </c>
      <c r="F21" s="39">
        <v>83.62</v>
      </c>
      <c r="G21" s="34">
        <f t="shared" si="1"/>
        <v>41.81</v>
      </c>
      <c r="H21" s="34">
        <f t="shared" si="2"/>
        <v>79.21</v>
      </c>
      <c r="I21" s="53">
        <v>3</v>
      </c>
      <c r="J21" s="54" t="s">
        <v>22</v>
      </c>
    </row>
    <row r="22" ht="30" customHeight="1" spans="1:10">
      <c r="A22" s="32" t="s">
        <v>64</v>
      </c>
      <c r="B22" s="33" t="s">
        <v>74</v>
      </c>
      <c r="C22" s="33" t="s">
        <v>75</v>
      </c>
      <c r="D22" s="33" t="s">
        <v>76</v>
      </c>
      <c r="E22" s="34">
        <f t="shared" si="0"/>
        <v>35.3</v>
      </c>
      <c r="F22" s="39">
        <v>87.02</v>
      </c>
      <c r="G22" s="34">
        <f t="shared" si="1"/>
        <v>43.51</v>
      </c>
      <c r="H22" s="34">
        <f t="shared" si="2"/>
        <v>78.81</v>
      </c>
      <c r="I22" s="53">
        <v>4</v>
      </c>
      <c r="J22" s="54" t="s">
        <v>22</v>
      </c>
    </row>
    <row r="23" ht="30" customHeight="1" spans="1:10">
      <c r="A23" s="32" t="s">
        <v>64</v>
      </c>
      <c r="B23" s="33" t="s">
        <v>77</v>
      </c>
      <c r="C23" s="33" t="s">
        <v>78</v>
      </c>
      <c r="D23" s="33" t="s">
        <v>79</v>
      </c>
      <c r="E23" s="34">
        <f t="shared" si="0"/>
        <v>38.4</v>
      </c>
      <c r="F23" s="39">
        <v>79.14</v>
      </c>
      <c r="G23" s="34">
        <f t="shared" si="1"/>
        <v>39.57</v>
      </c>
      <c r="H23" s="34">
        <f t="shared" si="2"/>
        <v>77.97</v>
      </c>
      <c r="I23" s="53">
        <v>5</v>
      </c>
      <c r="J23" s="54" t="s">
        <v>22</v>
      </c>
    </row>
    <row r="24" ht="30" customHeight="1" spans="1:10">
      <c r="A24" s="32" t="s">
        <v>64</v>
      </c>
      <c r="B24" s="33" t="s">
        <v>80</v>
      </c>
      <c r="C24" s="33" t="s">
        <v>81</v>
      </c>
      <c r="D24" s="33" t="s">
        <v>82</v>
      </c>
      <c r="E24" s="34">
        <f t="shared" si="0"/>
        <v>35.8</v>
      </c>
      <c r="F24" s="39">
        <v>84.12</v>
      </c>
      <c r="G24" s="34">
        <f t="shared" si="1"/>
        <v>42.06</v>
      </c>
      <c r="H24" s="34">
        <f t="shared" si="2"/>
        <v>77.86</v>
      </c>
      <c r="I24" s="53">
        <v>6</v>
      </c>
      <c r="J24" s="54"/>
    </row>
    <row r="25" ht="30" customHeight="1" spans="1:10">
      <c r="A25" s="32" t="s">
        <v>64</v>
      </c>
      <c r="B25" s="33" t="s">
        <v>83</v>
      </c>
      <c r="C25" s="33" t="s">
        <v>84</v>
      </c>
      <c r="D25" s="33" t="s">
        <v>28</v>
      </c>
      <c r="E25" s="34">
        <f t="shared" si="0"/>
        <v>34.9</v>
      </c>
      <c r="F25" s="39">
        <v>84.28</v>
      </c>
      <c r="G25" s="34">
        <f t="shared" si="1"/>
        <v>42.14</v>
      </c>
      <c r="H25" s="34">
        <f t="shared" si="2"/>
        <v>77.04</v>
      </c>
      <c r="I25" s="53">
        <v>7</v>
      </c>
      <c r="J25" s="54"/>
    </row>
    <row r="26" ht="30" customHeight="1" spans="1:10">
      <c r="A26" s="32" t="s">
        <v>64</v>
      </c>
      <c r="B26" s="33" t="s">
        <v>85</v>
      </c>
      <c r="C26" s="33" t="s">
        <v>86</v>
      </c>
      <c r="D26" s="33" t="s">
        <v>87</v>
      </c>
      <c r="E26" s="34">
        <f t="shared" si="0"/>
        <v>34.2</v>
      </c>
      <c r="F26" s="39">
        <v>85.64</v>
      </c>
      <c r="G26" s="34">
        <f t="shared" si="1"/>
        <v>42.82</v>
      </c>
      <c r="H26" s="34">
        <f t="shared" si="2"/>
        <v>77.02</v>
      </c>
      <c r="I26" s="53">
        <v>8</v>
      </c>
      <c r="J26" s="54"/>
    </row>
    <row r="27" ht="30" customHeight="1" spans="1:10">
      <c r="A27" s="32" t="s">
        <v>64</v>
      </c>
      <c r="B27" s="33" t="s">
        <v>88</v>
      </c>
      <c r="C27" s="33" t="s">
        <v>89</v>
      </c>
      <c r="D27" s="33" t="s">
        <v>90</v>
      </c>
      <c r="E27" s="34">
        <f t="shared" si="0"/>
        <v>31.8</v>
      </c>
      <c r="F27" s="39">
        <v>83.92</v>
      </c>
      <c r="G27" s="34">
        <f t="shared" si="1"/>
        <v>41.96</v>
      </c>
      <c r="H27" s="34">
        <f t="shared" si="2"/>
        <v>73.76</v>
      </c>
      <c r="I27" s="53">
        <v>9</v>
      </c>
      <c r="J27" s="54"/>
    </row>
    <row r="28" s="23" customFormat="1" ht="30" customHeight="1" spans="1:12">
      <c r="A28" s="32" t="s">
        <v>64</v>
      </c>
      <c r="B28" s="33" t="s">
        <v>91</v>
      </c>
      <c r="C28" s="33" t="s">
        <v>92</v>
      </c>
      <c r="D28" s="33" t="s">
        <v>93</v>
      </c>
      <c r="E28" s="34">
        <f t="shared" si="0"/>
        <v>34.3</v>
      </c>
      <c r="F28" s="39">
        <v>78.8</v>
      </c>
      <c r="G28" s="34">
        <f t="shared" si="1"/>
        <v>39.4</v>
      </c>
      <c r="H28" s="34">
        <f t="shared" si="2"/>
        <v>73.7</v>
      </c>
      <c r="I28" s="53">
        <v>10</v>
      </c>
      <c r="J28" s="54"/>
      <c r="L28"/>
    </row>
    <row r="29" s="23" customFormat="1" ht="30" customHeight="1" spans="1:12">
      <c r="A29" s="32" t="s">
        <v>64</v>
      </c>
      <c r="B29" s="33" t="s">
        <v>94</v>
      </c>
      <c r="C29" s="33" t="s">
        <v>95</v>
      </c>
      <c r="D29" s="33" t="s">
        <v>96</v>
      </c>
      <c r="E29" s="34">
        <f t="shared" si="0"/>
        <v>31.9</v>
      </c>
      <c r="F29" s="39">
        <v>82.42</v>
      </c>
      <c r="G29" s="34">
        <f t="shared" si="1"/>
        <v>41.21</v>
      </c>
      <c r="H29" s="34">
        <f t="shared" si="2"/>
        <v>73.11</v>
      </c>
      <c r="I29" s="53">
        <v>11</v>
      </c>
      <c r="J29" s="54"/>
      <c r="L29"/>
    </row>
    <row r="30" s="23" customFormat="1" ht="30" customHeight="1" spans="1:12">
      <c r="A30" s="32" t="s">
        <v>64</v>
      </c>
      <c r="B30" s="33" t="s">
        <v>97</v>
      </c>
      <c r="C30" s="33" t="s">
        <v>98</v>
      </c>
      <c r="D30" s="33" t="s">
        <v>99</v>
      </c>
      <c r="E30" s="34">
        <f t="shared" si="0"/>
        <v>30.6</v>
      </c>
      <c r="F30" s="39">
        <v>83.7</v>
      </c>
      <c r="G30" s="34">
        <f t="shared" si="1"/>
        <v>41.85</v>
      </c>
      <c r="H30" s="34">
        <f t="shared" si="2"/>
        <v>72.45</v>
      </c>
      <c r="I30" s="53">
        <v>12</v>
      </c>
      <c r="J30" s="54"/>
      <c r="L30"/>
    </row>
    <row r="31" s="23" customFormat="1" ht="30" customHeight="1" spans="1:12">
      <c r="A31" s="32" t="s">
        <v>64</v>
      </c>
      <c r="B31" s="33" t="s">
        <v>100</v>
      </c>
      <c r="C31" s="33" t="s">
        <v>101</v>
      </c>
      <c r="D31" s="33" t="s">
        <v>96</v>
      </c>
      <c r="E31" s="34">
        <f t="shared" si="0"/>
        <v>31.9</v>
      </c>
      <c r="F31" s="39">
        <v>68.68</v>
      </c>
      <c r="G31" s="34">
        <f t="shared" si="1"/>
        <v>34.34</v>
      </c>
      <c r="H31" s="34">
        <f t="shared" si="2"/>
        <v>66.24</v>
      </c>
      <c r="I31" s="53">
        <v>13</v>
      </c>
      <c r="J31" s="57"/>
      <c r="L31"/>
    </row>
    <row r="32" s="23" customFormat="1" ht="30" customHeight="1" spans="1:12">
      <c r="A32" s="35" t="s">
        <v>64</v>
      </c>
      <c r="B32" s="36" t="s">
        <v>102</v>
      </c>
      <c r="C32" s="36" t="s">
        <v>103</v>
      </c>
      <c r="D32" s="36" t="s">
        <v>96</v>
      </c>
      <c r="E32" s="37">
        <f t="shared" si="0"/>
        <v>31.9</v>
      </c>
      <c r="F32" s="40"/>
      <c r="G32" s="37">
        <f t="shared" si="1"/>
        <v>0</v>
      </c>
      <c r="H32" s="37">
        <f t="shared" si="2"/>
        <v>31.9</v>
      </c>
      <c r="I32" s="55">
        <v>14</v>
      </c>
      <c r="J32" s="58" t="s">
        <v>104</v>
      </c>
      <c r="L32"/>
    </row>
    <row r="33" ht="30" customHeight="1" spans="1:10">
      <c r="A33" s="29" t="s">
        <v>105</v>
      </c>
      <c r="B33" s="30" t="s">
        <v>106</v>
      </c>
      <c r="C33" s="30" t="s">
        <v>107</v>
      </c>
      <c r="D33" s="30" t="s">
        <v>108</v>
      </c>
      <c r="E33" s="31">
        <f t="shared" si="0"/>
        <v>32</v>
      </c>
      <c r="F33" s="38">
        <v>84.82</v>
      </c>
      <c r="G33" s="31">
        <f t="shared" si="1"/>
        <v>42.41</v>
      </c>
      <c r="H33" s="31">
        <f t="shared" si="2"/>
        <v>74.41</v>
      </c>
      <c r="I33" s="51">
        <v>1</v>
      </c>
      <c r="J33" s="52" t="s">
        <v>22</v>
      </c>
    </row>
    <row r="34" ht="30" customHeight="1" spans="1:10">
      <c r="A34" s="32" t="s">
        <v>105</v>
      </c>
      <c r="B34" s="33" t="s">
        <v>109</v>
      </c>
      <c r="C34" s="33" t="s">
        <v>110</v>
      </c>
      <c r="D34" s="33" t="s">
        <v>111</v>
      </c>
      <c r="E34" s="34">
        <f t="shared" si="0"/>
        <v>28.7</v>
      </c>
      <c r="F34" s="39">
        <v>82.16</v>
      </c>
      <c r="G34" s="34">
        <f t="shared" si="1"/>
        <v>41.08</v>
      </c>
      <c r="H34" s="34">
        <f t="shared" si="2"/>
        <v>69.78</v>
      </c>
      <c r="I34" s="53">
        <v>2</v>
      </c>
      <c r="J34" s="54"/>
    </row>
    <row r="35" ht="30" customHeight="1" spans="1:10">
      <c r="A35" s="41" t="s">
        <v>105</v>
      </c>
      <c r="B35" s="42" t="s">
        <v>112</v>
      </c>
      <c r="C35" s="42" t="s">
        <v>113</v>
      </c>
      <c r="D35" s="42" t="s">
        <v>114</v>
      </c>
      <c r="E35" s="17">
        <f t="shared" si="0"/>
        <v>26.1</v>
      </c>
      <c r="F35" s="43">
        <v>83.06</v>
      </c>
      <c r="G35" s="17">
        <f t="shared" si="1"/>
        <v>41.53</v>
      </c>
      <c r="H35" s="17">
        <f t="shared" si="2"/>
        <v>67.63</v>
      </c>
      <c r="I35" s="18">
        <v>3</v>
      </c>
      <c r="J35" s="19"/>
    </row>
    <row r="36" s="24" customFormat="1" ht="30" customHeight="1" spans="1:12">
      <c r="A36" s="29" t="s">
        <v>115</v>
      </c>
      <c r="B36" s="30" t="s">
        <v>116</v>
      </c>
      <c r="C36" s="30" t="s">
        <v>117</v>
      </c>
      <c r="D36" s="30" t="s">
        <v>118</v>
      </c>
      <c r="E36" s="44">
        <f t="shared" si="0"/>
        <v>39.4</v>
      </c>
      <c r="F36" s="44">
        <v>86.82</v>
      </c>
      <c r="G36" s="44">
        <f t="shared" si="1"/>
        <v>43.41</v>
      </c>
      <c r="H36" s="44">
        <f t="shared" si="2"/>
        <v>82.81</v>
      </c>
      <c r="I36" s="59">
        <v>1</v>
      </c>
      <c r="J36" s="60" t="s">
        <v>22</v>
      </c>
      <c r="L36"/>
    </row>
    <row r="37" s="24" customFormat="1" ht="30" customHeight="1" spans="1:12">
      <c r="A37" s="32" t="s">
        <v>115</v>
      </c>
      <c r="B37" s="33" t="s">
        <v>119</v>
      </c>
      <c r="C37" s="33" t="s">
        <v>120</v>
      </c>
      <c r="D37" s="33" t="s">
        <v>121</v>
      </c>
      <c r="E37" s="45">
        <f t="shared" si="0"/>
        <v>33</v>
      </c>
      <c r="F37" s="45">
        <v>83.3</v>
      </c>
      <c r="G37" s="45">
        <f t="shared" si="1"/>
        <v>41.65</v>
      </c>
      <c r="H37" s="45">
        <f t="shared" si="2"/>
        <v>74.65</v>
      </c>
      <c r="I37" s="61">
        <v>2</v>
      </c>
      <c r="J37" s="57" t="s">
        <v>22</v>
      </c>
      <c r="L37"/>
    </row>
    <row r="38" s="24" customFormat="1" ht="30" customHeight="1" spans="1:12">
      <c r="A38" s="32" t="s">
        <v>115</v>
      </c>
      <c r="B38" s="33" t="s">
        <v>122</v>
      </c>
      <c r="C38" s="33" t="s">
        <v>123</v>
      </c>
      <c r="D38" s="33" t="s">
        <v>124</v>
      </c>
      <c r="E38" s="45">
        <f t="shared" si="0"/>
        <v>30.5</v>
      </c>
      <c r="F38" s="45">
        <v>79.98</v>
      </c>
      <c r="G38" s="45">
        <f t="shared" si="1"/>
        <v>39.99</v>
      </c>
      <c r="H38" s="45">
        <f t="shared" si="2"/>
        <v>70.49</v>
      </c>
      <c r="I38" s="61">
        <v>3</v>
      </c>
      <c r="J38" s="57"/>
      <c r="L38"/>
    </row>
    <row r="39" s="24" customFormat="1" ht="30" customHeight="1" spans="1:12">
      <c r="A39" s="32" t="s">
        <v>115</v>
      </c>
      <c r="B39" s="33" t="s">
        <v>125</v>
      </c>
      <c r="C39" s="33" t="s">
        <v>126</v>
      </c>
      <c r="D39" s="33" t="s">
        <v>127</v>
      </c>
      <c r="E39" s="45">
        <f t="shared" si="0"/>
        <v>29.7</v>
      </c>
      <c r="F39" s="45">
        <v>81.48</v>
      </c>
      <c r="G39" s="45">
        <f t="shared" si="1"/>
        <v>40.74</v>
      </c>
      <c r="H39" s="45">
        <f t="shared" si="2"/>
        <v>70.44</v>
      </c>
      <c r="I39" s="61">
        <v>4</v>
      </c>
      <c r="J39" s="57"/>
      <c r="L39"/>
    </row>
    <row r="40" s="24" customFormat="1" ht="30" customHeight="1" spans="1:12">
      <c r="A40" s="41" t="s">
        <v>115</v>
      </c>
      <c r="B40" s="42" t="s">
        <v>128</v>
      </c>
      <c r="C40" s="42" t="s">
        <v>129</v>
      </c>
      <c r="D40" s="42" t="s">
        <v>130</v>
      </c>
      <c r="E40" s="46">
        <f t="shared" si="0"/>
        <v>35.9</v>
      </c>
      <c r="F40" s="46"/>
      <c r="G40" s="46">
        <f t="shared" si="1"/>
        <v>0</v>
      </c>
      <c r="H40" s="46">
        <f t="shared" si="2"/>
        <v>35.9</v>
      </c>
      <c r="I40" s="62">
        <v>5</v>
      </c>
      <c r="J40" s="63" t="s">
        <v>104</v>
      </c>
      <c r="L40"/>
    </row>
    <row r="41" ht="30" customHeight="1" spans="1:10">
      <c r="A41" s="47" t="s">
        <v>115</v>
      </c>
      <c r="B41" s="48" t="s">
        <v>131</v>
      </c>
      <c r="C41" s="48" t="s">
        <v>132</v>
      </c>
      <c r="D41" s="48" t="s">
        <v>96</v>
      </c>
      <c r="E41" s="49">
        <f t="shared" si="0"/>
        <v>31.9</v>
      </c>
      <c r="F41" s="49">
        <v>82.32</v>
      </c>
      <c r="G41" s="49">
        <f t="shared" si="1"/>
        <v>41.16</v>
      </c>
      <c r="H41" s="49">
        <f t="shared" si="2"/>
        <v>73.06</v>
      </c>
      <c r="I41" s="64">
        <v>1</v>
      </c>
      <c r="J41" s="65" t="s">
        <v>22</v>
      </c>
    </row>
  </sheetData>
  <sortState ref="A4:J41">
    <sortCondition ref="A4:A41" descending="1"/>
    <sortCondition ref="H4:H41" descending="1"/>
  </sortState>
  <mergeCells count="2">
    <mergeCell ref="A1:J1"/>
    <mergeCell ref="A2:J2"/>
  </mergeCells>
  <printOptions horizontalCentered="1"/>
  <pageMargins left="0.354330708661417" right="0.354330708661417" top="0.984251968503937" bottom="0.984251968503937" header="0.511811023622047" footer="0.51181102362204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G15" sqref="G15"/>
    </sheetView>
  </sheetViews>
  <sheetFormatPr defaultColWidth="9" defaultRowHeight="13.5" outlineLevelRow="7" outlineLevelCol="6"/>
  <cols>
    <col min="1" max="1" width="23.875" customWidth="1"/>
    <col min="2" max="2" width="19.125" style="3" customWidth="1"/>
    <col min="3" max="3" width="28" style="4" customWidth="1"/>
    <col min="4" max="4" width="15.2583333333333" customWidth="1"/>
    <col min="5" max="6" width="16.2583333333333" customWidth="1"/>
    <col min="7" max="7" width="34.75" customWidth="1"/>
  </cols>
  <sheetData>
    <row r="1" s="1" customFormat="1" ht="46" customHeight="1" spans="1:6">
      <c r="A1" s="5" t="s">
        <v>133</v>
      </c>
      <c r="B1" s="5"/>
      <c r="C1" s="5"/>
      <c r="D1" s="5"/>
      <c r="E1" s="5"/>
      <c r="F1" s="5"/>
    </row>
    <row r="2" s="1" customFormat="1" ht="27.75" customHeight="1" spans="1:6">
      <c r="A2" s="5"/>
      <c r="B2" s="5"/>
      <c r="C2" s="5"/>
      <c r="D2" s="5"/>
      <c r="E2" s="5"/>
      <c r="F2" s="5"/>
    </row>
    <row r="3" s="2" customFormat="1" ht="50.1" customHeight="1" spans="1:6">
      <c r="A3" s="6" t="s">
        <v>1</v>
      </c>
      <c r="B3" s="6"/>
      <c r="C3" s="6"/>
      <c r="D3" s="6"/>
      <c r="E3" s="6"/>
      <c r="F3" s="6"/>
    </row>
    <row r="4" s="1" customFormat="1" ht="30.95" customHeight="1" spans="1:6">
      <c r="A4" s="7" t="s">
        <v>2</v>
      </c>
      <c r="B4" s="8" t="s">
        <v>3</v>
      </c>
      <c r="C4" s="9" t="s">
        <v>4</v>
      </c>
      <c r="D4" s="8" t="s">
        <v>7</v>
      </c>
      <c r="E4" s="8" t="s">
        <v>134</v>
      </c>
      <c r="F4" s="10" t="s">
        <v>11</v>
      </c>
    </row>
    <row r="5" s="1" customFormat="1" ht="33.75" customHeight="1" spans="1:6">
      <c r="A5" s="11" t="s">
        <v>12</v>
      </c>
      <c r="B5" s="12" t="s">
        <v>13</v>
      </c>
      <c r="C5" s="13" t="s">
        <v>14</v>
      </c>
      <c r="D5" s="14">
        <v>3</v>
      </c>
      <c r="E5" s="14">
        <v>6</v>
      </c>
      <c r="F5" s="15">
        <v>7</v>
      </c>
    </row>
    <row r="6" ht="33.75" customHeight="1" spans="1:7">
      <c r="A6" s="16" t="s">
        <v>135</v>
      </c>
      <c r="B6" s="16" t="s">
        <v>136</v>
      </c>
      <c r="C6" s="16" t="s">
        <v>137</v>
      </c>
      <c r="D6" s="17">
        <v>82.33</v>
      </c>
      <c r="E6" s="18">
        <v>1</v>
      </c>
      <c r="F6" s="19" t="s">
        <v>22</v>
      </c>
      <c r="G6" s="20"/>
    </row>
    <row r="7" ht="33.75" customHeight="1" spans="1:7">
      <c r="A7" s="16" t="s">
        <v>138</v>
      </c>
      <c r="B7" s="16" t="s">
        <v>139</v>
      </c>
      <c r="C7" s="16" t="s">
        <v>140</v>
      </c>
      <c r="D7" s="17">
        <v>80.626</v>
      </c>
      <c r="E7" s="18">
        <v>1</v>
      </c>
      <c r="F7" s="19" t="s">
        <v>22</v>
      </c>
      <c r="G7" s="20"/>
    </row>
    <row r="8" ht="33.75" customHeight="1" spans="1:7">
      <c r="A8" s="16" t="s">
        <v>141</v>
      </c>
      <c r="B8" s="16" t="s">
        <v>142</v>
      </c>
      <c r="C8" s="16" t="s">
        <v>143</v>
      </c>
      <c r="D8" s="21">
        <v>82.872</v>
      </c>
      <c r="E8" s="22">
        <v>1</v>
      </c>
      <c r="F8" s="19" t="s">
        <v>22</v>
      </c>
      <c r="G8" s="20"/>
    </row>
  </sheetData>
  <mergeCells count="2">
    <mergeCell ref="A1:F1"/>
    <mergeCell ref="A3:F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非音体美</vt:lpstr>
      <vt:lpstr>公费师范生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胡珍</dc:creator>
  <cp:lastModifiedBy>admin</cp:lastModifiedBy>
  <dcterms:created xsi:type="dcterms:W3CDTF">2020-08-11T09:14:00Z</dcterms:created>
  <cp:lastPrinted>2024-07-03T03:19:00Z</cp:lastPrinted>
  <dcterms:modified xsi:type="dcterms:W3CDTF">2024-07-07T03:38:50Z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11F6B931D0AC403BA74200ACB903C960</vt:lpwstr>
  </property>
</Properties>
</file>