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<sst xmlns="http://schemas.openxmlformats.org/spreadsheetml/2006/main" count="60" uniqueCount="37">
  <si>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浮梁县2024年中小学教师招聘面试成绩、总成绩及入闱体检人员名单</t>
  </si>
  <si>
    <t>序号</t>
  </si>
  <si>
    <t>姓名</t>
  </si>
  <si>
    <t>报考岗位</t>
  </si>
  <si>
    <t>笔试总成绩</t>
  </si>
  <si>
    <t>笔试折算后成绩</t>
  </si>
  <si>
    <t>面试成绩</t>
  </si>
  <si>
    <t>面试折算后成绩</t>
  </si>
  <si>
    <t>总成绩</t>
  </si>
  <si>
    <t>备注</t>
  </si>
  <si>
    <t>郑晓婉</t>
  </si>
  <si>
    <t>初中英语</t>
  </si>
  <si>
    <t>入闱体检</t>
  </si>
  <si>
    <t>杨文静</t>
  </si>
  <si>
    <t>陈燕</t>
  </si>
  <si>
    <t>熊睿</t>
  </si>
  <si>
    <t>高中语文</t>
  </si>
  <si>
    <t>邹思倩</t>
  </si>
  <si>
    <t>曹珺</t>
  </si>
  <si>
    <t>黄登</t>
  </si>
  <si>
    <t>曹敏</t>
  </si>
  <si>
    <t>刘梦晴</t>
  </si>
  <si>
    <t>吴燕</t>
  </si>
  <si>
    <t>高中数学</t>
  </si>
  <si>
    <t>夏文莉</t>
  </si>
  <si>
    <t>赵天翊</t>
  </si>
  <si>
    <t>刘雪颖</t>
  </si>
  <si>
    <t>鲍伊阳</t>
  </si>
  <si>
    <t>张翼瑭</t>
  </si>
  <si>
    <t>李德旺</t>
  </si>
  <si>
    <t>高中物理</t>
  </si>
  <si>
    <t>郑伟</t>
  </si>
  <si>
    <t>胡仕如</t>
  </si>
  <si>
    <t>段思情</t>
  </si>
  <si>
    <t>高中化学</t>
  </si>
  <si>
    <t>方雅倩</t>
  </si>
  <si>
    <t>苏志锋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</si>
</sst>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M2" sqref="M2"/>
    </sheetView>
  </sheetViews>
  <sheetFormatPr defaultColWidth="9" defaultRowHeight="13.5"/>
  <cols>
    <col min="1" max="1" width="3.125" style="1" customWidth="1"/>
    <col min="2" max="2" width="8.875" style="1" customWidth="1"/>
    <col min="3" max="3" width="13.75" style="1" customWidth="1"/>
    <col min="4" max="4" width="8.875" style="1" customWidth="1"/>
    <col min="5" max="5" width="10.875" style="1" customWidth="1"/>
    <col min="6" max="6" width="10.125" style="1" customWidth="1"/>
    <col min="7" max="7" width="10.875" style="1" customWidth="1"/>
    <col min="8" max="8" width="10" style="1" customWidth="1"/>
    <col min="9" max="9" width="11.25" style="1" customWidth="1"/>
    <col min="10" max="16384" width="9" style="1"/>
  </cols>
  <sheetData>
    <row r="1" s="1" customFormat="1" ht="4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33" customHeight="1" spans="1:9">
      <c r="A3" s="6">
        <v>1</v>
      </c>
      <c r="B3" s="6" t="s">
        <v>10</v>
      </c>
      <c r="C3" s="6" t="s">
        <v>11</v>
      </c>
      <c r="D3" s="7">
        <v>203</v>
      </c>
      <c r="E3" s="8">
        <f>D3*0.2</f>
        <v>40.6</v>
      </c>
      <c r="F3" s="6">
        <v>81.48</v>
      </c>
      <c r="G3" s="6">
        <f>F3*0.5</f>
        <v>40.74</v>
      </c>
      <c r="H3" s="6">
        <f>E3+G3</f>
        <v>81.34</v>
      </c>
      <c r="I3" s="6" t="s">
        <v>12</v>
      </c>
    </row>
    <row r="4" s="3" customFormat="1" ht="33" customHeight="1" spans="1:9">
      <c r="A4" s="6">
        <v>2</v>
      </c>
      <c r="B4" s="6" t="s">
        <v>13</v>
      </c>
      <c r="C4" s="6" t="s">
        <v>11</v>
      </c>
      <c r="D4" s="7">
        <v>199</v>
      </c>
      <c r="E4" s="8">
        <f t="shared" ref="E4:E23" si="0">D4*0.2</f>
        <v>39.8</v>
      </c>
      <c r="F4" s="6">
        <v>82.48</v>
      </c>
      <c r="G4" s="6">
        <f t="shared" ref="G4:G23" si="1">F4*0.5</f>
        <v>41.24</v>
      </c>
      <c r="H4" s="6">
        <f t="shared" ref="H4:H11" si="2">E4+G4</f>
        <v>81.04</v>
      </c>
      <c r="I4" s="6"/>
    </row>
    <row r="5" s="3" customFormat="1" ht="33" customHeight="1" spans="1:9">
      <c r="A5" s="6">
        <v>3</v>
      </c>
      <c r="B5" s="6" t="s">
        <v>14</v>
      </c>
      <c r="C5" s="6" t="s">
        <v>11</v>
      </c>
      <c r="D5" s="7">
        <v>197.5</v>
      </c>
      <c r="E5" s="8">
        <f t="shared" si="0"/>
        <v>39.5</v>
      </c>
      <c r="F5" s="6">
        <v>77.24</v>
      </c>
      <c r="G5" s="6">
        <f t="shared" si="1"/>
        <v>38.62</v>
      </c>
      <c r="H5" s="6">
        <f t="shared" si="2"/>
        <v>78.12</v>
      </c>
      <c r="I5" s="6"/>
    </row>
    <row r="6" s="3" customFormat="1" ht="33" customHeight="1" spans="1:9">
      <c r="A6" s="6">
        <v>4</v>
      </c>
      <c r="B6" s="6" t="s">
        <v>15</v>
      </c>
      <c r="C6" s="6" t="s">
        <v>16</v>
      </c>
      <c r="D6" s="7">
        <v>190.5</v>
      </c>
      <c r="E6" s="8">
        <f t="shared" si="0"/>
        <v>38.1</v>
      </c>
      <c r="F6" s="8">
        <v>82.5</v>
      </c>
      <c r="G6" s="6">
        <f t="shared" si="1"/>
        <v>41.25</v>
      </c>
      <c r="H6" s="6">
        <f t="shared" si="2"/>
        <v>79.35</v>
      </c>
      <c r="I6" s="6" t="s">
        <v>12</v>
      </c>
    </row>
    <row r="7" s="3" customFormat="1" ht="33" customHeight="1" spans="1:9">
      <c r="A7" s="6">
        <v>5</v>
      </c>
      <c r="B7" s="6" t="s">
        <v>17</v>
      </c>
      <c r="C7" s="6" t="s">
        <v>16</v>
      </c>
      <c r="D7" s="7">
        <v>181.5</v>
      </c>
      <c r="E7" s="8">
        <f t="shared" si="0"/>
        <v>36.3</v>
      </c>
      <c r="F7" s="8">
        <v>82.3</v>
      </c>
      <c r="G7" s="6">
        <f t="shared" si="1"/>
        <v>41.15</v>
      </c>
      <c r="H7" s="6">
        <f t="shared" si="2"/>
        <v>77.45</v>
      </c>
      <c r="I7" s="6" t="s">
        <v>12</v>
      </c>
    </row>
    <row r="8" s="3" customFormat="1" ht="33" customHeight="1" spans="1:9">
      <c r="A8" s="6">
        <v>7</v>
      </c>
      <c r="B8" s="6" t="s">
        <v>18</v>
      </c>
      <c r="C8" s="6" t="s">
        <v>16</v>
      </c>
      <c r="D8" s="7">
        <v>169.5</v>
      </c>
      <c r="E8" s="8">
        <f>D8*0.2</f>
        <v>33.9</v>
      </c>
      <c r="F8" s="8">
        <v>84.5</v>
      </c>
      <c r="G8" s="6">
        <f>F8*0.5</f>
        <v>42.25</v>
      </c>
      <c r="H8" s="6">
        <f>E8+G8</f>
        <v>76.15</v>
      </c>
      <c r="I8" s="6"/>
    </row>
    <row r="9" s="3" customFormat="1" ht="33" customHeight="1" spans="1:9">
      <c r="A9" s="6">
        <v>9</v>
      </c>
      <c r="B9" s="6" t="s">
        <v>19</v>
      </c>
      <c r="C9" s="6" t="s">
        <v>16</v>
      </c>
      <c r="D9" s="7">
        <v>166</v>
      </c>
      <c r="E9" s="8">
        <f>D9*0.2</f>
        <v>33.2</v>
      </c>
      <c r="F9" s="8">
        <v>82.52</v>
      </c>
      <c r="G9" s="6">
        <f>F9*0.5</f>
        <v>41.26</v>
      </c>
      <c r="H9" s="8">
        <f>E9+G9</f>
        <v>74.46</v>
      </c>
      <c r="I9" s="6"/>
    </row>
    <row r="10" s="3" customFormat="1" ht="33" customHeight="1" spans="1:9">
      <c r="A10" s="6">
        <v>8</v>
      </c>
      <c r="B10" s="6" t="s">
        <v>20</v>
      </c>
      <c r="C10" s="6" t="s">
        <v>16</v>
      </c>
      <c r="D10" s="7">
        <v>168.5</v>
      </c>
      <c r="E10" s="8">
        <f t="shared" si="0"/>
        <v>33.7</v>
      </c>
      <c r="F10" s="8">
        <v>79.7</v>
      </c>
      <c r="G10" s="6">
        <f t="shared" si="1"/>
        <v>39.85</v>
      </c>
      <c r="H10" s="6">
        <f t="shared" si="2"/>
        <v>73.55</v>
      </c>
      <c r="I10" s="6"/>
    </row>
    <row r="11" s="3" customFormat="1" ht="33" customHeight="1" spans="1:9">
      <c r="A11" s="6">
        <v>6</v>
      </c>
      <c r="B11" s="6" t="s">
        <v>21</v>
      </c>
      <c r="C11" s="6" t="s">
        <v>16</v>
      </c>
      <c r="D11" s="7">
        <v>173</v>
      </c>
      <c r="E11" s="8">
        <f>D11*0.2</f>
        <v>34.6</v>
      </c>
      <c r="F11" s="6">
        <v>0</v>
      </c>
      <c r="G11" s="6">
        <f>F11*0.5</f>
        <v>0</v>
      </c>
      <c r="H11" s="6">
        <f>E11+G11</f>
        <v>34.6</v>
      </c>
      <c r="I11" s="6"/>
    </row>
    <row r="12" s="3" customFormat="1" ht="33" customHeight="1" spans="1:9">
      <c r="A12" s="6">
        <v>10</v>
      </c>
      <c r="B12" s="6" t="s">
        <v>22</v>
      </c>
      <c r="C12" s="6" t="s">
        <v>23</v>
      </c>
      <c r="D12" s="7">
        <v>193</v>
      </c>
      <c r="E12" s="8">
        <f t="shared" si="0"/>
        <v>38.6</v>
      </c>
      <c r="F12" s="8">
        <v>83.6</v>
      </c>
      <c r="G12" s="6">
        <f t="shared" si="1"/>
        <v>41.8</v>
      </c>
      <c r="H12" s="6">
        <f t="shared" ref="H12:H23" si="3">E12+G12</f>
        <v>80.4</v>
      </c>
      <c r="I12" s="6" t="s">
        <v>12</v>
      </c>
    </row>
    <row r="13" s="3" customFormat="1" ht="33" customHeight="1" spans="1:9">
      <c r="A13" s="6">
        <v>12</v>
      </c>
      <c r="B13" s="6" t="s">
        <v>24</v>
      </c>
      <c r="C13" s="6" t="s">
        <v>23</v>
      </c>
      <c r="D13" s="7">
        <v>176.5</v>
      </c>
      <c r="E13" s="8">
        <f>D13*0.2</f>
        <v>35.3</v>
      </c>
      <c r="F13" s="8">
        <v>85.2</v>
      </c>
      <c r="G13" s="6">
        <f>F13*0.5</f>
        <v>42.6</v>
      </c>
      <c r="H13" s="6">
        <f>E13+G13</f>
        <v>77.9</v>
      </c>
      <c r="I13" s="6" t="s">
        <v>12</v>
      </c>
    </row>
    <row r="14" s="3" customFormat="1" ht="33" customHeight="1" spans="1:9">
      <c r="A14" s="6">
        <v>11</v>
      </c>
      <c r="B14" s="6" t="s">
        <v>25</v>
      </c>
      <c r="C14" s="6" t="s">
        <v>23</v>
      </c>
      <c r="D14" s="7">
        <v>178</v>
      </c>
      <c r="E14" s="8">
        <f>D14*0.2</f>
        <v>35.6</v>
      </c>
      <c r="F14" s="8">
        <v>83.4</v>
      </c>
      <c r="G14" s="6">
        <f>F14*0.5</f>
        <v>41.7</v>
      </c>
      <c r="H14" s="6">
        <f>E14+G14</f>
        <v>77.3</v>
      </c>
      <c r="I14" s="6"/>
    </row>
    <row r="15" s="3" customFormat="1" ht="33" customHeight="1" spans="1:9">
      <c r="A15" s="6">
        <v>13</v>
      </c>
      <c r="B15" s="6" t="s">
        <v>26</v>
      </c>
      <c r="C15" s="6" t="s">
        <v>23</v>
      </c>
      <c r="D15" s="7">
        <v>170</v>
      </c>
      <c r="E15" s="8">
        <f t="shared" si="0"/>
        <v>34</v>
      </c>
      <c r="F15" s="8">
        <v>81</v>
      </c>
      <c r="G15" s="6">
        <f t="shared" si="1"/>
        <v>40.5</v>
      </c>
      <c r="H15" s="6">
        <f t="shared" si="3"/>
        <v>74.5</v>
      </c>
      <c r="I15" s="6"/>
    </row>
    <row r="16" s="3" customFormat="1" ht="33" customHeight="1" spans="1:9">
      <c r="A16" s="6">
        <v>14</v>
      </c>
      <c r="B16" s="6" t="s">
        <v>27</v>
      </c>
      <c r="C16" s="6" t="s">
        <v>23</v>
      </c>
      <c r="D16" s="7">
        <v>166</v>
      </c>
      <c r="E16" s="8">
        <f t="shared" si="0"/>
        <v>33.2</v>
      </c>
      <c r="F16" s="8">
        <v>80.4</v>
      </c>
      <c r="G16" s="6">
        <f t="shared" si="1"/>
        <v>40.2</v>
      </c>
      <c r="H16" s="6">
        <f t="shared" si="3"/>
        <v>73.4</v>
      </c>
      <c r="I16" s="6"/>
    </row>
    <row r="17" s="3" customFormat="1" ht="33" customHeight="1" spans="1:9">
      <c r="A17" s="6">
        <v>15</v>
      </c>
      <c r="B17" s="6" t="s">
        <v>28</v>
      </c>
      <c r="C17" s="6" t="s">
        <v>23</v>
      </c>
      <c r="D17" s="7">
        <v>159.5</v>
      </c>
      <c r="E17" s="8">
        <f t="shared" si="0"/>
        <v>31.9</v>
      </c>
      <c r="F17" s="8">
        <v>79.2</v>
      </c>
      <c r="G17" s="6">
        <f t="shared" si="1"/>
        <v>39.6</v>
      </c>
      <c r="H17" s="6">
        <f t="shared" si="3"/>
        <v>71.5</v>
      </c>
      <c r="I17" s="6"/>
    </row>
    <row r="18" s="3" customFormat="1" ht="33" customHeight="1" spans="1:9">
      <c r="A18" s="6">
        <v>16</v>
      </c>
      <c r="B18" s="6" t="s">
        <v>29</v>
      </c>
      <c r="C18" s="6" t="s">
        <v>30</v>
      </c>
      <c r="D18" s="7">
        <v>186</v>
      </c>
      <c r="E18" s="8">
        <f t="shared" si="0"/>
        <v>37.2</v>
      </c>
      <c r="F18" s="8">
        <v>80.8</v>
      </c>
      <c r="G18" s="6">
        <f t="shared" si="1"/>
        <v>40.4</v>
      </c>
      <c r="H18" s="6">
        <f t="shared" si="3"/>
        <v>77.6</v>
      </c>
      <c r="I18" s="6" t="s">
        <v>12</v>
      </c>
    </row>
    <row r="19" s="3" customFormat="1" ht="33" customHeight="1" spans="1:9">
      <c r="A19" s="6">
        <v>17</v>
      </c>
      <c r="B19" s="6" t="s">
        <v>31</v>
      </c>
      <c r="C19" s="6" t="s">
        <v>30</v>
      </c>
      <c r="D19" s="7">
        <v>150</v>
      </c>
      <c r="E19" s="8">
        <f t="shared" si="0"/>
        <v>30</v>
      </c>
      <c r="F19" s="8">
        <v>83.4</v>
      </c>
      <c r="G19" s="6">
        <f t="shared" si="1"/>
        <v>41.7</v>
      </c>
      <c r="H19" s="6">
        <f t="shared" si="3"/>
        <v>71.7</v>
      </c>
      <c r="I19" s="6" t="s">
        <v>12</v>
      </c>
    </row>
    <row r="20" s="3" customFormat="1" ht="33" customHeight="1" spans="1:9">
      <c r="A20" s="6">
        <v>18</v>
      </c>
      <c r="B20" s="6" t="s">
        <v>32</v>
      </c>
      <c r="C20" s="6" t="s">
        <v>30</v>
      </c>
      <c r="D20" s="7">
        <v>144.5</v>
      </c>
      <c r="E20" s="8">
        <f t="shared" si="0"/>
        <v>28.9</v>
      </c>
      <c r="F20" s="8">
        <v>80.6</v>
      </c>
      <c r="G20" s="6">
        <f t="shared" si="1"/>
        <v>40.3</v>
      </c>
      <c r="H20" s="6">
        <f t="shared" si="3"/>
        <v>69.2</v>
      </c>
      <c r="I20" s="6"/>
    </row>
    <row r="21" s="3" customFormat="1" ht="33" customHeight="1" spans="1:9">
      <c r="A21" s="6">
        <v>19</v>
      </c>
      <c r="B21" s="6" t="s">
        <v>33</v>
      </c>
      <c r="C21" s="6" t="s">
        <v>34</v>
      </c>
      <c r="D21" s="7">
        <v>192.5</v>
      </c>
      <c r="E21" s="8">
        <f t="shared" si="0"/>
        <v>38.5</v>
      </c>
      <c r="F21" s="8">
        <v>84.4</v>
      </c>
      <c r="G21" s="6">
        <f t="shared" si="1"/>
        <v>42.2</v>
      </c>
      <c r="H21" s="6">
        <f t="shared" si="3"/>
        <v>80.7</v>
      </c>
      <c r="I21" s="6" t="s">
        <v>12</v>
      </c>
    </row>
    <row r="22" s="3" customFormat="1" ht="33" customHeight="1" spans="1:9">
      <c r="A22" s="6">
        <v>20</v>
      </c>
      <c r="B22" s="6" t="s">
        <v>35</v>
      </c>
      <c r="C22" s="6" t="s">
        <v>34</v>
      </c>
      <c r="D22" s="7">
        <v>181</v>
      </c>
      <c r="E22" s="8">
        <f t="shared" si="0"/>
        <v>36.2</v>
      </c>
      <c r="F22" s="8">
        <v>84.8</v>
      </c>
      <c r="G22" s="6">
        <f t="shared" si="1"/>
        <v>42.4</v>
      </c>
      <c r="H22" s="6">
        <f t="shared" si="3"/>
        <v>78.6</v>
      </c>
      <c r="I22" s="6"/>
    </row>
    <row r="23" s="3" customFormat="1" ht="33" customHeight="1" spans="1:9">
      <c r="A23" s="6">
        <v>21</v>
      </c>
      <c r="B23" s="6" t="s">
        <v>36</v>
      </c>
      <c r="C23" s="6" t="s">
        <v>34</v>
      </c>
      <c r="D23" s="7">
        <v>179.5</v>
      </c>
      <c r="E23" s="8">
        <f t="shared" si="0"/>
        <v>35.9</v>
      </c>
      <c r="F23" s="8">
        <v>83</v>
      </c>
      <c r="G23" s="6">
        <f t="shared" si="1"/>
        <v>41.5</v>
      </c>
      <c r="H23" s="6">
        <f t="shared" si="3"/>
        <v>77.4</v>
      </c>
      <c r="I23" s="6"/>
    </row>
  </sheetData>
  <sortState ref="A13:I17">
    <sortCondition ref="H13:H17" descending="1"/>
  </sortState>
  <mergeCells count="1">
    <mergeCell ref="A1:I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陆振顺</cp:lastModifiedBy>
  <dcterms:created xsi:type="dcterms:W3CDTF">2023-06-05T02:49:00Z</dcterms:created>
  <dcterms:modified xsi:type="dcterms:W3CDTF">2024-07-14T04:34:41Z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7F71A4B30D954445B7832DCDBD52F6E5_13</vt:lpwstr>
  </property>
  <property fmtid="{D5CDD505-2E9C-101B-9397-08002B2CF9AE}" pid="3" name="KSOProductBuildVer">
    <vt:lpwstr>2052-12.1.0.16364</vt:lpwstr>
  </property>
</Properties>
</file>