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体检考察" sheetId="2" r:id="rId1"/>
  </sheets>
  <definedNames>
    <definedName name="_xlnm._FilterDatabase" localSheetId="0" hidden="1">体检考察!$A$3:$N$121</definedName>
    <definedName name="_xlnm.Print_Area" localSheetId="0">体检考察!$A$1:$N$121</definedName>
  </definedNames>
  <calcPr calcId="152511"/>
</workbook>
</file>

<file path=xl/calcChain.xml><?xml version="1.0" encoding="utf-8"?>
<calcChain xmlns="http://schemas.openxmlformats.org/spreadsheetml/2006/main">
  <c r="K121" i="2" l="1"/>
  <c r="K120" i="2"/>
  <c r="K119" i="2"/>
  <c r="K118" i="2"/>
  <c r="K117" i="2"/>
  <c r="K116" i="2"/>
  <c r="K115" i="2"/>
  <c r="K108" i="2"/>
  <c r="K107" i="2"/>
  <c r="K106" i="2"/>
  <c r="K105" i="2"/>
  <c r="K104" i="2"/>
  <c r="K103" i="2"/>
  <c r="K100" i="2"/>
  <c r="K99" i="2"/>
  <c r="K98" i="2"/>
  <c r="K97" i="2"/>
  <c r="K96" i="2"/>
  <c r="K95" i="2"/>
  <c r="K89" i="2"/>
  <c r="K88" i="2"/>
  <c r="K87" i="2"/>
  <c r="K86" i="2"/>
  <c r="K85" i="2"/>
  <c r="K84" i="2"/>
  <c r="K83" i="2"/>
  <c r="K82" i="2"/>
  <c r="K81" i="2"/>
  <c r="K74" i="2"/>
  <c r="K73" i="2"/>
  <c r="K72" i="2"/>
  <c r="K71" i="2"/>
  <c r="K70" i="2"/>
  <c r="K69" i="2"/>
  <c r="K68" i="2"/>
  <c r="K67" i="2"/>
  <c r="K66" i="2"/>
  <c r="K59" i="2"/>
  <c r="K58" i="2"/>
  <c r="K57" i="2"/>
  <c r="K54" i="2"/>
  <c r="K53" i="2"/>
  <c r="K52" i="2"/>
  <c r="K51" i="2"/>
  <c r="K46" i="2"/>
  <c r="K45" i="2"/>
  <c r="K44" i="2"/>
  <c r="K40" i="2"/>
  <c r="K39" i="2"/>
  <c r="K38" i="2"/>
  <c r="K37" i="2"/>
  <c r="K36" i="2"/>
  <c r="K35" i="2"/>
  <c r="K34" i="2"/>
  <c r="K33" i="2"/>
  <c r="K24" i="2"/>
  <c r="K23" i="2"/>
  <c r="K21" i="2"/>
  <c r="K20" i="2"/>
  <c r="K18" i="2"/>
  <c r="K17" i="2"/>
  <c r="K16" i="2"/>
  <c r="K15" i="2"/>
  <c r="K13" i="2"/>
  <c r="K12" i="2"/>
  <c r="K10" i="2"/>
  <c r="K9" i="2"/>
  <c r="K7" i="2"/>
  <c r="K5" i="2"/>
  <c r="K114" i="2"/>
  <c r="K113" i="2"/>
  <c r="K112" i="2"/>
  <c r="K111" i="2"/>
  <c r="K110" i="2"/>
  <c r="K109" i="2"/>
  <c r="K102" i="2"/>
  <c r="K101" i="2"/>
  <c r="K94" i="2"/>
  <c r="K93" i="2"/>
  <c r="K92" i="2"/>
  <c r="K91" i="2"/>
  <c r="K90" i="2"/>
  <c r="K80" i="2"/>
  <c r="K79" i="2"/>
  <c r="K78" i="2"/>
  <c r="K77" i="2"/>
  <c r="K76" i="2"/>
  <c r="K75" i="2"/>
  <c r="K65" i="2"/>
  <c r="K64" i="2"/>
  <c r="K63" i="2"/>
  <c r="K62" i="2"/>
  <c r="K61" i="2"/>
  <c r="K60" i="2"/>
  <c r="K56" i="2"/>
  <c r="K55" i="2"/>
  <c r="K50" i="2"/>
  <c r="K49" i="2"/>
  <c r="K48" i="2"/>
  <c r="K47" i="2"/>
  <c r="K43" i="2"/>
  <c r="K42" i="2"/>
  <c r="K41" i="2"/>
  <c r="K32" i="2"/>
  <c r="K31" i="2"/>
  <c r="K30" i="2"/>
  <c r="K29" i="2"/>
  <c r="K28" i="2"/>
  <c r="K27" i="2"/>
  <c r="K26" i="2"/>
  <c r="K25" i="2"/>
  <c r="K22" i="2"/>
  <c r="K19" i="2"/>
  <c r="K14" i="2"/>
  <c r="L14" i="2" s="1"/>
  <c r="K11" i="2"/>
  <c r="K8" i="2"/>
  <c r="L6" i="2"/>
  <c r="K6" i="2"/>
  <c r="K4" i="2"/>
  <c r="L35" i="2" l="1"/>
  <c r="L5" i="2"/>
  <c r="L91" i="2"/>
  <c r="L61" i="2"/>
  <c r="L50" i="2"/>
  <c r="L8" i="2"/>
  <c r="L121" i="2"/>
  <c r="L117" i="2"/>
  <c r="L107" i="2"/>
  <c r="L103" i="2"/>
  <c r="L97" i="2"/>
  <c r="L88" i="2"/>
  <c r="L84" i="2"/>
  <c r="L74" i="2"/>
  <c r="L70" i="2"/>
  <c r="L66" i="2"/>
  <c r="L54" i="2"/>
  <c r="L46" i="2"/>
  <c r="L39" i="2"/>
  <c r="L23" i="2"/>
  <c r="L17" i="2"/>
  <c r="L12" i="2"/>
  <c r="L111" i="2"/>
  <c r="L101" i="2"/>
  <c r="L78" i="2"/>
  <c r="L65" i="2"/>
  <c r="L11" i="2"/>
  <c r="L47" i="2"/>
  <c r="L48" i="2"/>
  <c r="L55" i="2"/>
  <c r="L56" i="2"/>
  <c r="L62" i="2"/>
  <c r="L63" i="2"/>
  <c r="L75" i="2"/>
  <c r="L77" i="2"/>
  <c r="L79" i="2"/>
  <c r="L90" i="2"/>
  <c r="L92" i="2"/>
  <c r="L94" i="2"/>
  <c r="L102" i="2"/>
  <c r="L110" i="2"/>
  <c r="L112" i="2"/>
  <c r="L114" i="2"/>
  <c r="L9" i="2"/>
  <c r="L10" i="2"/>
  <c r="L15" i="2"/>
  <c r="L16" i="2"/>
  <c r="L20" i="2"/>
  <c r="L21" i="2"/>
  <c r="L33" i="2"/>
  <c r="L34" i="2"/>
  <c r="L37" i="2"/>
  <c r="L40" i="2"/>
  <c r="L44" i="2"/>
  <c r="L51" i="2"/>
  <c r="L52" i="2"/>
  <c r="L57" i="2"/>
  <c r="L58" i="2"/>
  <c r="L67" i="2"/>
  <c r="L69" i="2"/>
  <c r="L71" i="2"/>
  <c r="L73" i="2"/>
  <c r="L81" i="2"/>
  <c r="L83" i="2"/>
  <c r="L86" i="2"/>
  <c r="L87" i="2"/>
  <c r="L95" i="2"/>
  <c r="L96" i="2"/>
  <c r="L99" i="2"/>
  <c r="L104" i="2"/>
  <c r="L105" i="2"/>
  <c r="L108" i="2"/>
  <c r="L115" i="2"/>
  <c r="L118" i="2"/>
  <c r="L119" i="2"/>
  <c r="L19" i="2"/>
  <c r="L22" i="2"/>
  <c r="L25" i="2"/>
  <c r="L26" i="2"/>
  <c r="L27" i="2"/>
  <c r="L28" i="2"/>
  <c r="L29" i="2"/>
  <c r="L30" i="2"/>
  <c r="L43" i="2"/>
  <c r="L49" i="2"/>
  <c r="L60" i="2"/>
  <c r="L64" i="2"/>
  <c r="L76" i="2"/>
  <c r="L80" i="2"/>
  <c r="L93" i="2"/>
  <c r="L109" i="2"/>
  <c r="L113" i="2"/>
  <c r="L7" i="2"/>
  <c r="L13" i="2"/>
  <c r="L18" i="2"/>
  <c r="L24" i="2"/>
  <c r="L36" i="2"/>
  <c r="L38" i="2"/>
  <c r="L45" i="2"/>
  <c r="L53" i="2"/>
  <c r="L59" i="2"/>
  <c r="L68" i="2"/>
  <c r="L72" i="2"/>
  <c r="L82" i="2"/>
  <c r="L85" i="2"/>
  <c r="L89" i="2"/>
  <c r="L98" i="2"/>
  <c r="L100" i="2"/>
  <c r="L106" i="2"/>
  <c r="L116" i="2"/>
  <c r="L120" i="2"/>
  <c r="L4" i="2"/>
  <c r="L31" i="2"/>
  <c r="L32" i="2"/>
  <c r="L41" i="2"/>
  <c r="L42" i="2"/>
</calcChain>
</file>

<file path=xl/sharedStrings.xml><?xml version="1.0" encoding="utf-8"?>
<sst xmlns="http://schemas.openxmlformats.org/spreadsheetml/2006/main" count="978" uniqueCount="397">
  <si>
    <t>附件1</t>
  </si>
  <si>
    <t>襄阳高新区2025年度中小学教师公开招聘体检考察人选</t>
    <phoneticPr fontId="5" type="noConversion"/>
  </si>
  <si>
    <t>序号</t>
    <phoneticPr fontId="5" type="noConversion"/>
  </si>
  <si>
    <t>姓名</t>
  </si>
  <si>
    <t>性别</t>
  </si>
  <si>
    <t>准考证号</t>
  </si>
  <si>
    <t>岗位类型</t>
  </si>
  <si>
    <t>学科名称</t>
    <phoneticPr fontId="5" type="noConversion"/>
  </si>
  <si>
    <t>子岗位</t>
  </si>
  <si>
    <t>招聘数</t>
    <phoneticPr fontId="5" type="noConversion"/>
  </si>
  <si>
    <t>笔试总成绩</t>
    <phoneticPr fontId="5" type="noConversion"/>
  </si>
  <si>
    <t>面试成绩</t>
    <phoneticPr fontId="5" type="noConversion"/>
  </si>
  <si>
    <t>总成绩</t>
    <phoneticPr fontId="5" type="noConversion"/>
  </si>
  <si>
    <t>排名</t>
    <phoneticPr fontId="5" type="noConversion"/>
  </si>
  <si>
    <t>是否递补</t>
    <phoneticPr fontId="5" type="noConversion"/>
  </si>
  <si>
    <t>备注</t>
    <phoneticPr fontId="5" type="noConversion"/>
  </si>
  <si>
    <t>张亮</t>
  </si>
  <si>
    <t>男</t>
  </si>
  <si>
    <t>23045280503213</t>
  </si>
  <si>
    <t>农村岗</t>
  </si>
  <si>
    <t>初中道德与法治</t>
  </si>
  <si>
    <t>男性岗</t>
  </si>
  <si>
    <t>1</t>
  </si>
  <si>
    <t>86.05</t>
  </si>
  <si>
    <t>程泽宇</t>
  </si>
  <si>
    <t>33045060700427</t>
  </si>
  <si>
    <t>城镇岗</t>
  </si>
  <si>
    <t>78.90</t>
  </si>
  <si>
    <t>谭建波</t>
  </si>
  <si>
    <t>23065050106101</t>
  </si>
  <si>
    <t>初中地理</t>
  </si>
  <si>
    <t>67.25</t>
  </si>
  <si>
    <t>递补</t>
    <phoneticPr fontId="5" type="noConversion"/>
  </si>
  <si>
    <t>唐玉河</t>
  </si>
  <si>
    <t>33065060702010</t>
  </si>
  <si>
    <t>76.30</t>
  </si>
  <si>
    <t>赵千秋</t>
  </si>
  <si>
    <t>33085060803017</t>
  </si>
  <si>
    <t>初中化学</t>
  </si>
  <si>
    <t>63.90</t>
  </si>
  <si>
    <t>张芩</t>
  </si>
  <si>
    <t>33095280705014</t>
  </si>
  <si>
    <t>初中生物</t>
  </si>
  <si>
    <t>71.05</t>
  </si>
  <si>
    <t>往届生</t>
    <phoneticPr fontId="5" type="noConversion"/>
  </si>
  <si>
    <t>丁彦鹏</t>
  </si>
  <si>
    <t>23025060800221</t>
  </si>
  <si>
    <t>初中数学</t>
  </si>
  <si>
    <t>79.75</t>
  </si>
  <si>
    <t>王俊翔</t>
  </si>
  <si>
    <t>33025060801002</t>
  </si>
  <si>
    <t>8</t>
  </si>
  <si>
    <t>82.35</t>
  </si>
  <si>
    <t>严永烁</t>
  </si>
  <si>
    <t>33025060800712</t>
  </si>
  <si>
    <t>80.85</t>
  </si>
  <si>
    <t>付梦呈</t>
  </si>
  <si>
    <t>33025010504326</t>
  </si>
  <si>
    <t>79.85</t>
  </si>
  <si>
    <t>应届生</t>
    <phoneticPr fontId="5" type="noConversion"/>
  </si>
  <si>
    <t>贺龙</t>
  </si>
  <si>
    <t>33025060801928</t>
  </si>
  <si>
    <t>79.55</t>
  </si>
  <si>
    <t>王智勇</t>
  </si>
  <si>
    <t>33025100203422</t>
  </si>
  <si>
    <t>78.20</t>
  </si>
  <si>
    <t>黄耀</t>
  </si>
  <si>
    <t>33025060801617</t>
  </si>
  <si>
    <t>78.10</t>
  </si>
  <si>
    <t>宋文阳</t>
  </si>
  <si>
    <t>33025060802005</t>
  </si>
  <si>
    <t>76.90</t>
  </si>
  <si>
    <t>刘翀</t>
  </si>
  <si>
    <t>33025060801925</t>
  </si>
  <si>
    <t>76.70</t>
  </si>
  <si>
    <t>乔丁楠</t>
  </si>
  <si>
    <t>33115061001325</t>
  </si>
  <si>
    <t>初中体育与健康</t>
  </si>
  <si>
    <t/>
  </si>
  <si>
    <t>82.65</t>
  </si>
  <si>
    <t>王志杰</t>
  </si>
  <si>
    <t>23075060702704</t>
  </si>
  <si>
    <t>初中物理</t>
  </si>
  <si>
    <t>2</t>
  </si>
  <si>
    <t>88.15</t>
  </si>
  <si>
    <t>杨振伟</t>
  </si>
  <si>
    <t>23075060703220</t>
  </si>
  <si>
    <t>62.05</t>
  </si>
  <si>
    <t>邢人元</t>
  </si>
  <si>
    <t>33075060703319</t>
  </si>
  <si>
    <t>4</t>
  </si>
  <si>
    <t>81.85</t>
  </si>
  <si>
    <t>逯晓鹏</t>
  </si>
  <si>
    <t>33075030500127</t>
  </si>
  <si>
    <t>79.95</t>
  </si>
  <si>
    <t>佘静涛</t>
  </si>
  <si>
    <t>33075060702717</t>
  </si>
  <si>
    <t>75.40</t>
  </si>
  <si>
    <t>陈能武</t>
  </si>
  <si>
    <t>33075010406122</t>
  </si>
  <si>
    <t>74.40</t>
  </si>
  <si>
    <t>往届生</t>
    <phoneticPr fontId="5" type="noConversion"/>
  </si>
  <si>
    <t>周涵</t>
  </si>
  <si>
    <t>23035280500806</t>
  </si>
  <si>
    <t>初中英语</t>
  </si>
  <si>
    <t>83.05</t>
  </si>
  <si>
    <t>王青宇</t>
  </si>
  <si>
    <t>23035060900118</t>
  </si>
  <si>
    <t>79.60</t>
  </si>
  <si>
    <t>杨朋飞</t>
  </si>
  <si>
    <t>33035010311221</t>
  </si>
  <si>
    <t>6</t>
  </si>
  <si>
    <t>83.30</t>
  </si>
  <si>
    <t>应届生</t>
    <phoneticPr fontId="5" type="noConversion"/>
  </si>
  <si>
    <t>常永烁</t>
  </si>
  <si>
    <t>33035050205707</t>
  </si>
  <si>
    <t>82.05</t>
  </si>
  <si>
    <t>李明泽</t>
  </si>
  <si>
    <t>33035010309325</t>
  </si>
  <si>
    <t>80.80</t>
  </si>
  <si>
    <t>胡鑫磊</t>
  </si>
  <si>
    <t>33035060901406</t>
  </si>
  <si>
    <t>李进龙</t>
  </si>
  <si>
    <t>33035120204123</t>
  </si>
  <si>
    <t>79.25</t>
  </si>
  <si>
    <t>杜蔼展</t>
  </si>
  <si>
    <t>33035060902805</t>
  </si>
  <si>
    <t>78.60</t>
  </si>
  <si>
    <t>谭彭泽</t>
  </si>
  <si>
    <t>33015010502020</t>
  </si>
  <si>
    <t>初中语文</t>
  </si>
  <si>
    <t>75.35</t>
  </si>
  <si>
    <t>田澳</t>
  </si>
  <si>
    <t>33015060601129</t>
  </si>
  <si>
    <t>75.20</t>
  </si>
  <si>
    <t>尹子宁</t>
  </si>
  <si>
    <t>33015010402026</t>
  </si>
  <si>
    <t>74.45</t>
  </si>
  <si>
    <t>周经尉</t>
  </si>
  <si>
    <t>33015050203519</t>
  </si>
  <si>
    <t>72.55</t>
  </si>
  <si>
    <t>唐福强</t>
  </si>
  <si>
    <t>33015090400320</t>
  </si>
  <si>
    <t>71.95</t>
  </si>
  <si>
    <t>唐启鑫</t>
  </si>
  <si>
    <t>33015280700905</t>
  </si>
  <si>
    <t>71.30</t>
  </si>
  <si>
    <t>詹耀武</t>
  </si>
  <si>
    <t>22025940100718</t>
  </si>
  <si>
    <t>小学数学</t>
  </si>
  <si>
    <t>5</t>
  </si>
  <si>
    <t>周振宇</t>
  </si>
  <si>
    <t>22025110102316</t>
  </si>
  <si>
    <t>郭鹏</t>
  </si>
  <si>
    <t>22025060300208</t>
  </si>
  <si>
    <t>79.45</t>
  </si>
  <si>
    <t>谭风顺</t>
  </si>
  <si>
    <t>22025100105526</t>
  </si>
  <si>
    <t>73.70</t>
  </si>
  <si>
    <t>耿新聪</t>
  </si>
  <si>
    <t>22025060300903</t>
  </si>
  <si>
    <t>72.60</t>
  </si>
  <si>
    <t>王子健</t>
  </si>
  <si>
    <t>22075060500118</t>
  </si>
  <si>
    <t>小学体育</t>
  </si>
  <si>
    <t>78.30</t>
  </si>
  <si>
    <t>谢璐</t>
  </si>
  <si>
    <t>22075060500302</t>
  </si>
  <si>
    <t>74.15</t>
  </si>
  <si>
    <t>许洋</t>
  </si>
  <si>
    <t>22015050100529</t>
  </si>
  <si>
    <t>小学语文</t>
  </si>
  <si>
    <t>71.75</t>
  </si>
  <si>
    <t>胡晗</t>
  </si>
  <si>
    <t>22015060102903</t>
  </si>
  <si>
    <t>71.45</t>
  </si>
  <si>
    <t>彭敬一</t>
  </si>
  <si>
    <t>22015120100807</t>
  </si>
  <si>
    <t>70.80</t>
  </si>
  <si>
    <t>周建</t>
  </si>
  <si>
    <t>22015020104214</t>
  </si>
  <si>
    <t>70.45</t>
  </si>
  <si>
    <t>胡健</t>
  </si>
  <si>
    <t>22015280203201</t>
  </si>
  <si>
    <t>68.25</t>
  </si>
  <si>
    <t>吴庆阔</t>
  </si>
  <si>
    <t>22015010103915</t>
  </si>
  <si>
    <t>66.95</t>
  </si>
  <si>
    <t>田思洋</t>
  </si>
  <si>
    <t>女</t>
  </si>
  <si>
    <t>23045060701009</t>
  </si>
  <si>
    <t>女性岗</t>
  </si>
  <si>
    <t>84.30</t>
  </si>
  <si>
    <t>刘羽茜</t>
  </si>
  <si>
    <t>33045010404201</t>
  </si>
  <si>
    <t>86.35</t>
  </si>
  <si>
    <t>赵奥泽</t>
  </si>
  <si>
    <t>23065060702429</t>
  </si>
  <si>
    <t>79.10</t>
  </si>
  <si>
    <t>殷晓凤</t>
  </si>
  <si>
    <t>33065060702009</t>
  </si>
  <si>
    <t>不限性别岗</t>
  </si>
  <si>
    <t>王盼盼</t>
  </si>
  <si>
    <t>33065060702015</t>
  </si>
  <si>
    <t>76.35</t>
  </si>
  <si>
    <t>胡鹏云</t>
  </si>
  <si>
    <t>33085010312503</t>
  </si>
  <si>
    <t>76.15</t>
  </si>
  <si>
    <t>朱孔勤</t>
  </si>
  <si>
    <t>33085010312812</t>
  </si>
  <si>
    <t>74.35</t>
  </si>
  <si>
    <t>张诗琪</t>
  </si>
  <si>
    <t>23055060701825</t>
  </si>
  <si>
    <t>初中历史</t>
  </si>
  <si>
    <t>83.60</t>
  </si>
  <si>
    <t>张梦奇</t>
  </si>
  <si>
    <t>33055060701523</t>
  </si>
  <si>
    <t>78.45</t>
  </si>
  <si>
    <t>田晨晨</t>
  </si>
  <si>
    <t>23095060803915</t>
  </si>
  <si>
    <t>72.80</t>
  </si>
  <si>
    <t>程婷</t>
  </si>
  <si>
    <t>33095060803809</t>
  </si>
  <si>
    <t>74.20</t>
  </si>
  <si>
    <t>梁旭康</t>
  </si>
  <si>
    <t>13025060800615</t>
  </si>
  <si>
    <t>新机制岗</t>
  </si>
  <si>
    <t>李雨晗</t>
  </si>
  <si>
    <t>23025060801621</t>
  </si>
  <si>
    <t>陈凯旋</t>
  </si>
  <si>
    <t>33025010507414</t>
  </si>
  <si>
    <t>79.35</t>
  </si>
  <si>
    <t>张欣冉</t>
  </si>
  <si>
    <t>33025060801120</t>
  </si>
  <si>
    <t>84.80</t>
  </si>
  <si>
    <t>蔡鸿昊</t>
  </si>
  <si>
    <t>33025060801911</t>
  </si>
  <si>
    <t>84.05</t>
  </si>
  <si>
    <t>赵悦婷</t>
  </si>
  <si>
    <t>33025060801916</t>
  </si>
  <si>
    <t>83.20</t>
  </si>
  <si>
    <t>范光炎</t>
  </si>
  <si>
    <t>33025060800407</t>
  </si>
  <si>
    <t>82.90</t>
  </si>
  <si>
    <t>艾丹</t>
  </si>
  <si>
    <t>33025030302812</t>
  </si>
  <si>
    <t>82.80</t>
  </si>
  <si>
    <t>费华筝</t>
  </si>
  <si>
    <t>33025060800509</t>
  </si>
  <si>
    <t>81.95</t>
  </si>
  <si>
    <t>赵昕冉</t>
  </si>
  <si>
    <t>33025080107711</t>
  </si>
  <si>
    <t>81.60</t>
  </si>
  <si>
    <t>王克逊</t>
  </si>
  <si>
    <t>33025060800210</t>
  </si>
  <si>
    <t>80.95</t>
  </si>
  <si>
    <t>田润苗</t>
  </si>
  <si>
    <t>23075060703307</t>
  </si>
  <si>
    <t>刘欣悦</t>
  </si>
  <si>
    <t>23075060703218</t>
  </si>
  <si>
    <t>74.95</t>
  </si>
  <si>
    <t>赵佳欣</t>
  </si>
  <si>
    <t>33075060703007</t>
  </si>
  <si>
    <t>薛奥卓</t>
  </si>
  <si>
    <t>33075060702703</t>
  </si>
  <si>
    <t>83.40</t>
  </si>
  <si>
    <t>黄继珂</t>
  </si>
  <si>
    <t>33075060702829</t>
  </si>
  <si>
    <t>82.60</t>
  </si>
  <si>
    <t>邹若珏</t>
  </si>
  <si>
    <t>33075060703001</t>
  </si>
  <si>
    <t>82.10</t>
  </si>
  <si>
    <t>胡睿</t>
  </si>
  <si>
    <t>33075010406112</t>
  </si>
  <si>
    <t>80.45</t>
  </si>
  <si>
    <t>李璐</t>
  </si>
  <si>
    <t>23035060900503</t>
  </si>
  <si>
    <t>81.75</t>
  </si>
  <si>
    <t>李艳慧</t>
  </si>
  <si>
    <t>23035060902110</t>
  </si>
  <si>
    <t>80.20</t>
  </si>
  <si>
    <t>张一涵</t>
  </si>
  <si>
    <t>33035060903917</t>
  </si>
  <si>
    <t>80.00</t>
  </si>
  <si>
    <t>陈沉</t>
  </si>
  <si>
    <t>33035060900413</t>
  </si>
  <si>
    <t>86.40</t>
  </si>
  <si>
    <t>段超越</t>
  </si>
  <si>
    <t>33035060901902</t>
  </si>
  <si>
    <t>85.75</t>
  </si>
  <si>
    <t>陈梦娜</t>
  </si>
  <si>
    <t>33035060900214</t>
  </si>
  <si>
    <t>85.45</t>
  </si>
  <si>
    <t>张斯禹</t>
  </si>
  <si>
    <t>33035940104007</t>
  </si>
  <si>
    <t>85.40</t>
  </si>
  <si>
    <t>黎淑凡</t>
  </si>
  <si>
    <t>33035060900523</t>
  </si>
  <si>
    <t>83.15</t>
  </si>
  <si>
    <t>逯慧</t>
  </si>
  <si>
    <t>33035010308814</t>
  </si>
  <si>
    <t>杨婷</t>
  </si>
  <si>
    <t>13015060600308</t>
  </si>
  <si>
    <t>72.05</t>
  </si>
  <si>
    <t>施双</t>
  </si>
  <si>
    <t>23015060601327</t>
  </si>
  <si>
    <t>张胜蓝</t>
  </si>
  <si>
    <t>23015060601903</t>
  </si>
  <si>
    <t>退役军人</t>
    <phoneticPr fontId="5" type="noConversion"/>
  </si>
  <si>
    <t>75.60</t>
  </si>
  <si>
    <t>常飞扬</t>
  </si>
  <si>
    <t>33015060600129</t>
  </si>
  <si>
    <t>78.25</t>
  </si>
  <si>
    <t>李哲</t>
  </si>
  <si>
    <t>33015060600122</t>
  </si>
  <si>
    <t>77.85</t>
  </si>
  <si>
    <t>吕阳朵</t>
  </si>
  <si>
    <t>33015060600114</t>
  </si>
  <si>
    <t>77.65</t>
  </si>
  <si>
    <t>丁合心</t>
  </si>
  <si>
    <t>33015060600704</t>
  </si>
  <si>
    <t>76.55</t>
  </si>
  <si>
    <t>张力丁</t>
  </si>
  <si>
    <t>33015060601119</t>
  </si>
  <si>
    <t>76.05</t>
  </si>
  <si>
    <t>樊晶铭</t>
  </si>
  <si>
    <t>33015060601519</t>
  </si>
  <si>
    <t>75.45</t>
  </si>
  <si>
    <t>刘艺雯</t>
  </si>
  <si>
    <t>12055060402218</t>
  </si>
  <si>
    <t>小学科学</t>
  </si>
  <si>
    <t>86.15</t>
  </si>
  <si>
    <t>肖莉莎</t>
  </si>
  <si>
    <t>22085060502713</t>
  </si>
  <si>
    <t>小学美术</t>
  </si>
  <si>
    <t>81.35</t>
  </si>
  <si>
    <t>熊玮翌</t>
  </si>
  <si>
    <t>12025060303722</t>
  </si>
  <si>
    <t>75.25</t>
  </si>
  <si>
    <t>陶美晨</t>
  </si>
  <si>
    <t>22025060305002</t>
  </si>
  <si>
    <t>82.85</t>
  </si>
  <si>
    <t>柴晓莉</t>
  </si>
  <si>
    <t>22025060302502</t>
  </si>
  <si>
    <t>81.55</t>
  </si>
  <si>
    <t>范雪恺</t>
  </si>
  <si>
    <t>22025060302601</t>
  </si>
  <si>
    <t>孙博雅</t>
  </si>
  <si>
    <t>22025060302313</t>
  </si>
  <si>
    <t>79.05</t>
  </si>
  <si>
    <t>曾瑞雅</t>
  </si>
  <si>
    <t>22025060304209</t>
  </si>
  <si>
    <t>78.65</t>
  </si>
  <si>
    <t>田晓兰</t>
  </si>
  <si>
    <t>32025280300209</t>
  </si>
  <si>
    <t>74.75</t>
  </si>
  <si>
    <t>递补</t>
    <phoneticPr fontId="5" type="noConversion"/>
  </si>
  <si>
    <t>杨雪婷</t>
  </si>
  <si>
    <t>22075060501101</t>
  </si>
  <si>
    <t>79.00</t>
  </si>
  <si>
    <t>宋雪霜</t>
  </si>
  <si>
    <t>22075060500728</t>
  </si>
  <si>
    <t>77.50</t>
  </si>
  <si>
    <t>王茜</t>
  </si>
  <si>
    <t>32075060500314</t>
  </si>
  <si>
    <t>熊茜茜</t>
  </si>
  <si>
    <t>22095060403309</t>
  </si>
  <si>
    <t>小学信息技术</t>
  </si>
  <si>
    <t>85.55</t>
  </si>
  <si>
    <t>中职</t>
    <phoneticPr fontId="5" type="noConversion"/>
  </si>
  <si>
    <t>山诗韵</t>
  </si>
  <si>
    <t>22065060402904</t>
  </si>
  <si>
    <t>小学音乐</t>
  </si>
  <si>
    <t>常庆文</t>
  </si>
  <si>
    <t>22035060401328</t>
  </si>
  <si>
    <t>小学英语</t>
  </si>
  <si>
    <t>84.15</t>
  </si>
  <si>
    <t>周蓓</t>
  </si>
  <si>
    <t>22015080101529</t>
  </si>
  <si>
    <t>73.25</t>
  </si>
  <si>
    <t>孟雅茹</t>
  </si>
  <si>
    <t>22015060101809</t>
  </si>
  <si>
    <t>73.15</t>
  </si>
  <si>
    <t>何昭阳</t>
  </si>
  <si>
    <t>22015060200721</t>
  </si>
  <si>
    <t>章馨元</t>
  </si>
  <si>
    <t>22015060202020</t>
  </si>
  <si>
    <t>71.85</t>
  </si>
  <si>
    <t>吕雪涵</t>
  </si>
  <si>
    <t>22015060201917</t>
  </si>
  <si>
    <t>71.55</t>
  </si>
  <si>
    <t>袁梦婷</t>
  </si>
  <si>
    <t>22015060102008</t>
  </si>
  <si>
    <t>70.55</t>
  </si>
  <si>
    <t>秦美桢</t>
  </si>
  <si>
    <t>32015030101623</t>
  </si>
  <si>
    <t>69.85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</si>
</sst>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1" fillId="0" borderId="0" xfId="1" applyFill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/>
    </xf>
  </cellXfs>
  <cellStyles count="3">
    <cellStyle name="Normal" xfId="2"/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121"/>
  <sheetViews>
    <sheetView tabSelected="1" view="pageBreakPreview" zoomScaleNormal="100" zoomScaleSheetLayoutView="100" workbookViewId="0">
      <selection activeCell="F20" sqref="F20"/>
    </sheetView>
  </sheetViews>
  <sheetFormatPr defaultColWidth="8" defaultRowHeight="12.75" customHeight="1" x14ac:dyDescent="0.15"/>
  <cols>
    <col min="1" max="1" width="4" style="1" customWidth="1"/>
    <col min="2" max="2" width="9.625" style="1" bestFit="1" customWidth="1"/>
    <col min="3" max="3" width="3.5" style="1" bestFit="1" customWidth="1"/>
    <col min="4" max="4" width="17" style="1" customWidth="1"/>
    <col min="5" max="5" width="9.625" style="1" bestFit="1" customWidth="1"/>
    <col min="6" max="6" width="16.375" style="1" bestFit="1" customWidth="1"/>
    <col min="7" max="7" width="11.875" style="1" bestFit="1" customWidth="1"/>
    <col min="8" max="8" width="5.5" style="1" bestFit="1" customWidth="1"/>
    <col min="9" max="9" width="8.125" style="1" customWidth="1"/>
    <col min="10" max="10" width="6.5" style="1" bestFit="1" customWidth="1"/>
    <col min="11" max="11" width="7.5" style="1" bestFit="1" customWidth="1"/>
    <col min="12" max="12" width="3.5" style="1" bestFit="1" customWidth="1"/>
    <col min="13" max="13" width="5.5" style="1" bestFit="1" customWidth="1"/>
    <col min="14" max="14" width="8.375" style="1" customWidth="1"/>
    <col min="15" max="16384" width="8" style="1"/>
  </cols>
  <sheetData>
    <row r="1" spans="1:14" ht="20.25" x14ac:dyDescent="0.15">
      <c r="A1" s="11" t="s">
        <v>0</v>
      </c>
      <c r="B1" s="11"/>
    </row>
    <row r="2" spans="1:14" ht="27" x14ac:dyDescent="0.4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5" customFormat="1" ht="28.5" x14ac:dyDescent="0.1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2" t="s">
        <v>14</v>
      </c>
      <c r="N3" s="4" t="s">
        <v>15</v>
      </c>
    </row>
    <row r="4" spans="1:14" ht="15.95" customHeight="1" x14ac:dyDescent="0.15">
      <c r="A4" s="6">
        <v>1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>
        <v>86.24</v>
      </c>
      <c r="K4" s="3">
        <f t="shared" ref="K4:K35" si="0">I4*0.4+J4*0.6</f>
        <v>86.163999999999987</v>
      </c>
      <c r="L4" s="3">
        <f t="shared" ref="L4:L35" si="1">SUMPRODUCT(($E$2:$E$171=E4)*($F$2:$F$171=F4)*($G$2:$G$171=G4)*($K$2:$K$171&gt;K4))+1</f>
        <v>1</v>
      </c>
      <c r="M4" s="7"/>
      <c r="N4" s="7"/>
    </row>
    <row r="5" spans="1:14" ht="15.95" customHeight="1" x14ac:dyDescent="0.15">
      <c r="A5" s="6">
        <v>2</v>
      </c>
      <c r="B5" s="3" t="s">
        <v>188</v>
      </c>
      <c r="C5" s="3" t="s">
        <v>189</v>
      </c>
      <c r="D5" s="3" t="s">
        <v>190</v>
      </c>
      <c r="E5" s="3" t="s">
        <v>19</v>
      </c>
      <c r="F5" s="3" t="s">
        <v>20</v>
      </c>
      <c r="G5" s="3" t="s">
        <v>191</v>
      </c>
      <c r="H5" s="3" t="s">
        <v>22</v>
      </c>
      <c r="I5" s="3" t="s">
        <v>192</v>
      </c>
      <c r="J5" s="3">
        <v>85.9</v>
      </c>
      <c r="K5" s="3">
        <f t="shared" si="0"/>
        <v>85.259999999999991</v>
      </c>
      <c r="L5" s="3">
        <f t="shared" si="1"/>
        <v>1</v>
      </c>
      <c r="M5" s="7"/>
      <c r="N5" s="7"/>
    </row>
    <row r="6" spans="1:14" ht="15.95" customHeight="1" x14ac:dyDescent="0.15">
      <c r="A6" s="6">
        <v>3</v>
      </c>
      <c r="B6" s="3" t="s">
        <v>24</v>
      </c>
      <c r="C6" s="3" t="s">
        <v>17</v>
      </c>
      <c r="D6" s="3" t="s">
        <v>25</v>
      </c>
      <c r="E6" s="3" t="s">
        <v>26</v>
      </c>
      <c r="F6" s="3" t="s">
        <v>20</v>
      </c>
      <c r="G6" s="3" t="s">
        <v>21</v>
      </c>
      <c r="H6" s="3" t="s">
        <v>22</v>
      </c>
      <c r="I6" s="3" t="s">
        <v>27</v>
      </c>
      <c r="J6" s="3">
        <v>83.24</v>
      </c>
      <c r="K6" s="3">
        <f t="shared" si="0"/>
        <v>81.503999999999991</v>
      </c>
      <c r="L6" s="3">
        <f t="shared" si="1"/>
        <v>1</v>
      </c>
      <c r="M6" s="7"/>
      <c r="N6" s="7"/>
    </row>
    <row r="7" spans="1:14" ht="15.95" customHeight="1" x14ac:dyDescent="0.15">
      <c r="A7" s="6">
        <v>4</v>
      </c>
      <c r="B7" s="3" t="s">
        <v>193</v>
      </c>
      <c r="C7" s="3" t="s">
        <v>189</v>
      </c>
      <c r="D7" s="3" t="s">
        <v>194</v>
      </c>
      <c r="E7" s="3" t="s">
        <v>26</v>
      </c>
      <c r="F7" s="3" t="s">
        <v>20</v>
      </c>
      <c r="G7" s="3" t="s">
        <v>191</v>
      </c>
      <c r="H7" s="3" t="s">
        <v>22</v>
      </c>
      <c r="I7" s="3" t="s">
        <v>195</v>
      </c>
      <c r="J7" s="3">
        <v>84.05</v>
      </c>
      <c r="K7" s="3">
        <f t="shared" si="0"/>
        <v>84.97</v>
      </c>
      <c r="L7" s="3">
        <f t="shared" si="1"/>
        <v>1</v>
      </c>
      <c r="M7" s="7"/>
      <c r="N7" s="7" t="s">
        <v>113</v>
      </c>
    </row>
    <row r="8" spans="1:14" ht="15.95" customHeight="1" x14ac:dyDescent="0.15">
      <c r="A8" s="6">
        <v>5</v>
      </c>
      <c r="B8" s="3" t="s">
        <v>28</v>
      </c>
      <c r="C8" s="3" t="s">
        <v>17</v>
      </c>
      <c r="D8" s="3" t="s">
        <v>29</v>
      </c>
      <c r="E8" s="3" t="s">
        <v>19</v>
      </c>
      <c r="F8" s="3" t="s">
        <v>30</v>
      </c>
      <c r="G8" s="3" t="s">
        <v>21</v>
      </c>
      <c r="H8" s="3" t="s">
        <v>22</v>
      </c>
      <c r="I8" s="3" t="s">
        <v>31</v>
      </c>
      <c r="J8" s="3">
        <v>85.22</v>
      </c>
      <c r="K8" s="3">
        <f t="shared" si="0"/>
        <v>78.031999999999996</v>
      </c>
      <c r="L8" s="3">
        <f t="shared" si="1"/>
        <v>1</v>
      </c>
      <c r="M8" s="7" t="s">
        <v>32</v>
      </c>
      <c r="N8" s="7"/>
    </row>
    <row r="9" spans="1:14" ht="15.95" customHeight="1" x14ac:dyDescent="0.15">
      <c r="A9" s="6">
        <v>6</v>
      </c>
      <c r="B9" s="3" t="s">
        <v>196</v>
      </c>
      <c r="C9" s="3" t="s">
        <v>189</v>
      </c>
      <c r="D9" s="3" t="s">
        <v>197</v>
      </c>
      <c r="E9" s="3" t="s">
        <v>19</v>
      </c>
      <c r="F9" s="3" t="s">
        <v>30</v>
      </c>
      <c r="G9" s="3" t="s">
        <v>191</v>
      </c>
      <c r="H9" s="3" t="s">
        <v>22</v>
      </c>
      <c r="I9" s="3" t="s">
        <v>198</v>
      </c>
      <c r="J9" s="3">
        <v>83.21</v>
      </c>
      <c r="K9" s="3">
        <f t="shared" si="0"/>
        <v>81.566000000000003</v>
      </c>
      <c r="L9" s="3">
        <f t="shared" si="1"/>
        <v>1</v>
      </c>
      <c r="M9" s="7"/>
      <c r="N9" s="7"/>
    </row>
    <row r="10" spans="1:14" ht="15.95" customHeight="1" x14ac:dyDescent="0.15">
      <c r="A10" s="6">
        <v>7</v>
      </c>
      <c r="B10" s="3" t="s">
        <v>199</v>
      </c>
      <c r="C10" s="3" t="s">
        <v>189</v>
      </c>
      <c r="D10" s="3" t="s">
        <v>200</v>
      </c>
      <c r="E10" s="3" t="s">
        <v>26</v>
      </c>
      <c r="F10" s="3" t="s">
        <v>30</v>
      </c>
      <c r="G10" s="3" t="s">
        <v>201</v>
      </c>
      <c r="H10" s="3" t="s">
        <v>22</v>
      </c>
      <c r="I10" s="3" t="s">
        <v>108</v>
      </c>
      <c r="J10" s="3">
        <v>86.14</v>
      </c>
      <c r="K10" s="3">
        <f t="shared" si="0"/>
        <v>83.524000000000001</v>
      </c>
      <c r="L10" s="3">
        <f t="shared" si="1"/>
        <v>1</v>
      </c>
      <c r="M10" s="7"/>
      <c r="N10" s="7" t="s">
        <v>113</v>
      </c>
    </row>
    <row r="11" spans="1:14" ht="15.95" customHeight="1" x14ac:dyDescent="0.15">
      <c r="A11" s="6">
        <v>8</v>
      </c>
      <c r="B11" s="3" t="s">
        <v>33</v>
      </c>
      <c r="C11" s="3" t="s">
        <v>17</v>
      </c>
      <c r="D11" s="3" t="s">
        <v>34</v>
      </c>
      <c r="E11" s="3" t="s">
        <v>26</v>
      </c>
      <c r="F11" s="3" t="s">
        <v>30</v>
      </c>
      <c r="G11" s="3" t="s">
        <v>21</v>
      </c>
      <c r="H11" s="3" t="s">
        <v>22</v>
      </c>
      <c r="I11" s="3" t="s">
        <v>35</v>
      </c>
      <c r="J11" s="3">
        <v>86.02</v>
      </c>
      <c r="K11" s="3">
        <f t="shared" si="0"/>
        <v>82.131999999999991</v>
      </c>
      <c r="L11" s="3">
        <f t="shared" si="1"/>
        <v>1</v>
      </c>
      <c r="M11" s="7"/>
      <c r="N11" s="7"/>
    </row>
    <row r="12" spans="1:14" ht="15.95" customHeight="1" x14ac:dyDescent="0.15">
      <c r="A12" s="6">
        <v>9</v>
      </c>
      <c r="B12" s="3" t="s">
        <v>202</v>
      </c>
      <c r="C12" s="3" t="s">
        <v>189</v>
      </c>
      <c r="D12" s="3" t="s">
        <v>203</v>
      </c>
      <c r="E12" s="3" t="s">
        <v>26</v>
      </c>
      <c r="F12" s="3" t="s">
        <v>30</v>
      </c>
      <c r="G12" s="3" t="s">
        <v>191</v>
      </c>
      <c r="H12" s="3" t="s">
        <v>22</v>
      </c>
      <c r="I12" s="3" t="s">
        <v>204</v>
      </c>
      <c r="J12" s="3">
        <v>84.28</v>
      </c>
      <c r="K12" s="3">
        <f t="shared" si="0"/>
        <v>81.108000000000004</v>
      </c>
      <c r="L12" s="3">
        <f t="shared" si="1"/>
        <v>1</v>
      </c>
      <c r="M12" s="7"/>
      <c r="N12" s="7" t="s">
        <v>113</v>
      </c>
    </row>
    <row r="13" spans="1:14" ht="15.95" customHeight="1" x14ac:dyDescent="0.15">
      <c r="A13" s="6">
        <v>10</v>
      </c>
      <c r="B13" s="3" t="s">
        <v>205</v>
      </c>
      <c r="C13" s="3" t="s">
        <v>189</v>
      </c>
      <c r="D13" s="3" t="s">
        <v>206</v>
      </c>
      <c r="E13" s="3" t="s">
        <v>26</v>
      </c>
      <c r="F13" s="3" t="s">
        <v>38</v>
      </c>
      <c r="G13" s="3" t="s">
        <v>201</v>
      </c>
      <c r="H13" s="3" t="s">
        <v>22</v>
      </c>
      <c r="I13" s="3" t="s">
        <v>207</v>
      </c>
      <c r="J13" s="3">
        <v>86.1</v>
      </c>
      <c r="K13" s="3">
        <f t="shared" si="0"/>
        <v>82.12</v>
      </c>
      <c r="L13" s="3">
        <f t="shared" si="1"/>
        <v>1</v>
      </c>
      <c r="M13" s="7"/>
      <c r="N13" s="7" t="s">
        <v>101</v>
      </c>
    </row>
    <row r="14" spans="1:14" ht="15.95" customHeight="1" x14ac:dyDescent="0.15">
      <c r="A14" s="6">
        <v>11</v>
      </c>
      <c r="B14" s="3" t="s">
        <v>36</v>
      </c>
      <c r="C14" s="3" t="s">
        <v>17</v>
      </c>
      <c r="D14" s="3" t="s">
        <v>37</v>
      </c>
      <c r="E14" s="3" t="s">
        <v>26</v>
      </c>
      <c r="F14" s="3" t="s">
        <v>38</v>
      </c>
      <c r="G14" s="3" t="s">
        <v>21</v>
      </c>
      <c r="H14" s="3" t="s">
        <v>22</v>
      </c>
      <c r="I14" s="3" t="s">
        <v>39</v>
      </c>
      <c r="J14" s="3">
        <v>83.8</v>
      </c>
      <c r="K14" s="3">
        <f t="shared" si="0"/>
        <v>75.84</v>
      </c>
      <c r="L14" s="3">
        <f t="shared" si="1"/>
        <v>1</v>
      </c>
      <c r="M14" s="7"/>
      <c r="N14" s="7"/>
    </row>
    <row r="15" spans="1:14" ht="15.95" customHeight="1" x14ac:dyDescent="0.15">
      <c r="A15" s="6">
        <v>12</v>
      </c>
      <c r="B15" s="3" t="s">
        <v>208</v>
      </c>
      <c r="C15" s="3" t="s">
        <v>189</v>
      </c>
      <c r="D15" s="3" t="s">
        <v>209</v>
      </c>
      <c r="E15" s="3" t="s">
        <v>26</v>
      </c>
      <c r="F15" s="3" t="s">
        <v>38</v>
      </c>
      <c r="G15" s="3" t="s">
        <v>191</v>
      </c>
      <c r="H15" s="3" t="s">
        <v>22</v>
      </c>
      <c r="I15" s="3" t="s">
        <v>210</v>
      </c>
      <c r="J15" s="3">
        <v>85.88</v>
      </c>
      <c r="K15" s="3">
        <f t="shared" si="0"/>
        <v>81.268000000000001</v>
      </c>
      <c r="L15" s="3">
        <f t="shared" si="1"/>
        <v>1</v>
      </c>
      <c r="M15" s="7"/>
      <c r="N15" s="7"/>
    </row>
    <row r="16" spans="1:14" ht="15.95" customHeight="1" x14ac:dyDescent="0.15">
      <c r="A16" s="6">
        <v>13</v>
      </c>
      <c r="B16" s="3" t="s">
        <v>211</v>
      </c>
      <c r="C16" s="3" t="s">
        <v>189</v>
      </c>
      <c r="D16" s="3" t="s">
        <v>212</v>
      </c>
      <c r="E16" s="3" t="s">
        <v>19</v>
      </c>
      <c r="F16" s="3" t="s">
        <v>213</v>
      </c>
      <c r="G16" s="3" t="s">
        <v>78</v>
      </c>
      <c r="H16" s="3" t="s">
        <v>22</v>
      </c>
      <c r="I16" s="3" t="s">
        <v>214</v>
      </c>
      <c r="J16" s="3">
        <v>87.21</v>
      </c>
      <c r="K16" s="3">
        <f t="shared" si="0"/>
        <v>85.765999999999991</v>
      </c>
      <c r="L16" s="3">
        <f t="shared" si="1"/>
        <v>1</v>
      </c>
      <c r="M16" s="7"/>
      <c r="N16" s="7"/>
    </row>
    <row r="17" spans="1:4095 4097:8192 8194:12287 12289:16366" ht="15.95" customHeight="1" x14ac:dyDescent="0.15">
      <c r="A17" s="6">
        <v>14</v>
      </c>
      <c r="B17" s="3" t="s">
        <v>215</v>
      </c>
      <c r="C17" s="3" t="s">
        <v>189</v>
      </c>
      <c r="D17" s="3" t="s">
        <v>216</v>
      </c>
      <c r="E17" s="3" t="s">
        <v>26</v>
      </c>
      <c r="F17" s="3" t="s">
        <v>213</v>
      </c>
      <c r="G17" s="3" t="s">
        <v>78</v>
      </c>
      <c r="H17" s="3" t="s">
        <v>22</v>
      </c>
      <c r="I17" s="3" t="s">
        <v>217</v>
      </c>
      <c r="J17" s="3">
        <v>83.25</v>
      </c>
      <c r="K17" s="3">
        <f t="shared" si="0"/>
        <v>81.33</v>
      </c>
      <c r="L17" s="3">
        <f t="shared" si="1"/>
        <v>1</v>
      </c>
      <c r="M17" s="7"/>
      <c r="N17" s="7"/>
    </row>
    <row r="18" spans="1:4095 4097:8192 8194:12287 12289:16366" ht="15.95" customHeight="1" x14ac:dyDescent="0.15">
      <c r="A18" s="6">
        <v>15</v>
      </c>
      <c r="B18" s="3" t="s">
        <v>218</v>
      </c>
      <c r="C18" s="3" t="s">
        <v>189</v>
      </c>
      <c r="D18" s="3" t="s">
        <v>219</v>
      </c>
      <c r="E18" s="3" t="s">
        <v>19</v>
      </c>
      <c r="F18" s="3" t="s">
        <v>42</v>
      </c>
      <c r="G18" s="3" t="s">
        <v>78</v>
      </c>
      <c r="H18" s="3" t="s">
        <v>22</v>
      </c>
      <c r="I18" s="3" t="s">
        <v>220</v>
      </c>
      <c r="J18" s="3">
        <v>87.52</v>
      </c>
      <c r="K18" s="3">
        <f t="shared" si="0"/>
        <v>81.631999999999991</v>
      </c>
      <c r="L18" s="3">
        <f t="shared" si="1"/>
        <v>1</v>
      </c>
      <c r="M18" s="7"/>
      <c r="N18" s="7"/>
    </row>
    <row r="19" spans="1:4095 4097:8192 8194:12287 12289:16366" ht="15.95" customHeight="1" x14ac:dyDescent="0.15">
      <c r="A19" s="6">
        <v>16</v>
      </c>
      <c r="B19" s="3" t="s">
        <v>40</v>
      </c>
      <c r="C19" s="3" t="s">
        <v>17</v>
      </c>
      <c r="D19" s="3" t="s">
        <v>41</v>
      </c>
      <c r="E19" s="3" t="s">
        <v>26</v>
      </c>
      <c r="F19" s="3" t="s">
        <v>42</v>
      </c>
      <c r="G19" s="3" t="s">
        <v>21</v>
      </c>
      <c r="H19" s="3" t="s">
        <v>22</v>
      </c>
      <c r="I19" s="3" t="s">
        <v>43</v>
      </c>
      <c r="J19" s="3">
        <v>82.78</v>
      </c>
      <c r="K19" s="3">
        <f t="shared" si="0"/>
        <v>78.087999999999994</v>
      </c>
      <c r="L19" s="3">
        <f t="shared" si="1"/>
        <v>1</v>
      </c>
      <c r="M19" s="7"/>
      <c r="N19" s="7" t="s">
        <v>44</v>
      </c>
    </row>
    <row r="20" spans="1:4095 4097:8192 8194:12287 12289:16366" ht="15.95" customHeight="1" x14ac:dyDescent="0.15">
      <c r="A20" s="6">
        <v>17</v>
      </c>
      <c r="B20" s="3" t="s">
        <v>221</v>
      </c>
      <c r="C20" s="3" t="s">
        <v>189</v>
      </c>
      <c r="D20" s="3" t="s">
        <v>222</v>
      </c>
      <c r="E20" s="3" t="s">
        <v>26</v>
      </c>
      <c r="F20" s="3" t="s">
        <v>42</v>
      </c>
      <c r="G20" s="3" t="s">
        <v>191</v>
      </c>
      <c r="H20" s="3" t="s">
        <v>22</v>
      </c>
      <c r="I20" s="3" t="s">
        <v>223</v>
      </c>
      <c r="J20" s="3">
        <v>88.48</v>
      </c>
      <c r="K20" s="3">
        <f t="shared" si="0"/>
        <v>82.768000000000001</v>
      </c>
      <c r="L20" s="3">
        <f t="shared" si="1"/>
        <v>1</v>
      </c>
      <c r="M20" s="7"/>
      <c r="N20" s="7"/>
    </row>
    <row r="21" spans="1:4095 4097:8192 8194:12287 12289:16366" ht="15.95" customHeight="1" x14ac:dyDescent="0.15">
      <c r="A21" s="6">
        <v>18</v>
      </c>
      <c r="B21" s="3" t="s">
        <v>224</v>
      </c>
      <c r="C21" s="3" t="s">
        <v>189</v>
      </c>
      <c r="D21" s="3" t="s">
        <v>225</v>
      </c>
      <c r="E21" s="3" t="s">
        <v>226</v>
      </c>
      <c r="F21" s="3" t="s">
        <v>47</v>
      </c>
      <c r="G21" s="3" t="s">
        <v>78</v>
      </c>
      <c r="H21" s="3" t="s">
        <v>22</v>
      </c>
      <c r="I21" s="3" t="s">
        <v>119</v>
      </c>
      <c r="J21" s="3">
        <v>84.76</v>
      </c>
      <c r="K21" s="3">
        <f t="shared" si="0"/>
        <v>83.176000000000002</v>
      </c>
      <c r="L21" s="3">
        <f t="shared" si="1"/>
        <v>1</v>
      </c>
      <c r="M21" s="7"/>
      <c r="N21" s="7"/>
    </row>
    <row r="22" spans="1:4095 4097:8192 8194:12287 12289:16366" ht="15.95" customHeight="1" x14ac:dyDescent="0.15">
      <c r="A22" s="6">
        <v>19</v>
      </c>
      <c r="B22" s="3" t="s">
        <v>45</v>
      </c>
      <c r="C22" s="3" t="s">
        <v>17</v>
      </c>
      <c r="D22" s="3" t="s">
        <v>46</v>
      </c>
      <c r="E22" s="3" t="s">
        <v>19</v>
      </c>
      <c r="F22" s="3" t="s">
        <v>47</v>
      </c>
      <c r="G22" s="3" t="s">
        <v>21</v>
      </c>
      <c r="H22" s="3" t="s">
        <v>22</v>
      </c>
      <c r="I22" s="3" t="s">
        <v>48</v>
      </c>
      <c r="J22" s="3">
        <v>85.2</v>
      </c>
      <c r="K22" s="3">
        <f t="shared" si="0"/>
        <v>83.02</v>
      </c>
      <c r="L22" s="3">
        <f t="shared" si="1"/>
        <v>1</v>
      </c>
      <c r="M22" s="7"/>
      <c r="N22" s="7"/>
    </row>
    <row r="23" spans="1:4095 4097:8192 8194:12287 12289:16366" ht="15.95" customHeight="1" x14ac:dyDescent="0.15">
      <c r="A23" s="6">
        <v>20</v>
      </c>
      <c r="B23" s="3" t="s">
        <v>227</v>
      </c>
      <c r="C23" s="3" t="s">
        <v>189</v>
      </c>
      <c r="D23" s="3" t="s">
        <v>228</v>
      </c>
      <c r="E23" s="3" t="s">
        <v>19</v>
      </c>
      <c r="F23" s="3" t="s">
        <v>47</v>
      </c>
      <c r="G23" s="3" t="s">
        <v>191</v>
      </c>
      <c r="H23" s="3" t="s">
        <v>22</v>
      </c>
      <c r="I23" s="3" t="s">
        <v>55</v>
      </c>
      <c r="J23" s="3">
        <v>87.38</v>
      </c>
      <c r="K23" s="3">
        <f t="shared" si="0"/>
        <v>84.768000000000001</v>
      </c>
      <c r="L23" s="3">
        <f t="shared" si="1"/>
        <v>1</v>
      </c>
      <c r="M23" s="7"/>
      <c r="N23" s="7"/>
    </row>
    <row r="24" spans="1:4095 4097:8192 8194:12287 12289:16366" ht="15.95" customHeight="1" x14ac:dyDescent="0.15">
      <c r="A24" s="6">
        <v>21</v>
      </c>
      <c r="B24" s="3" t="s">
        <v>229</v>
      </c>
      <c r="C24" s="3" t="s">
        <v>189</v>
      </c>
      <c r="D24" s="3" t="s">
        <v>230</v>
      </c>
      <c r="E24" s="3" t="s">
        <v>26</v>
      </c>
      <c r="F24" s="3" t="s">
        <v>47</v>
      </c>
      <c r="G24" s="3" t="s">
        <v>201</v>
      </c>
      <c r="H24" s="3" t="s">
        <v>22</v>
      </c>
      <c r="I24" s="3" t="s">
        <v>231</v>
      </c>
      <c r="J24" s="3">
        <v>84.84</v>
      </c>
      <c r="K24" s="3">
        <f t="shared" si="0"/>
        <v>82.644000000000005</v>
      </c>
      <c r="L24" s="3">
        <f t="shared" si="1"/>
        <v>1</v>
      </c>
      <c r="M24" s="7"/>
      <c r="N24" s="7" t="s">
        <v>113</v>
      </c>
    </row>
    <row r="25" spans="1:4095 4097:8192 8194:12287 12289:16366" ht="15.95" customHeight="1" x14ac:dyDescent="0.15">
      <c r="A25" s="6">
        <v>22</v>
      </c>
      <c r="B25" s="3" t="s">
        <v>49</v>
      </c>
      <c r="C25" s="3" t="s">
        <v>17</v>
      </c>
      <c r="D25" s="3" t="s">
        <v>50</v>
      </c>
      <c r="E25" s="3" t="s">
        <v>26</v>
      </c>
      <c r="F25" s="3" t="s">
        <v>47</v>
      </c>
      <c r="G25" s="3" t="s">
        <v>21</v>
      </c>
      <c r="H25" s="3" t="s">
        <v>51</v>
      </c>
      <c r="I25" s="3" t="s">
        <v>52</v>
      </c>
      <c r="J25" s="3">
        <v>83.82</v>
      </c>
      <c r="K25" s="3">
        <f t="shared" si="0"/>
        <v>83.231999999999999</v>
      </c>
      <c r="L25" s="3">
        <f t="shared" si="1"/>
        <v>1</v>
      </c>
      <c r="M25" s="7"/>
      <c r="N25" s="7"/>
    </row>
    <row r="26" spans="1:4095 4097:8192 8194:12287 12289:16366" s="9" customFormat="1" ht="15.95" customHeight="1" x14ac:dyDescent="0.15">
      <c r="A26" s="6">
        <v>23</v>
      </c>
      <c r="B26" s="3" t="s">
        <v>53</v>
      </c>
      <c r="C26" s="3" t="s">
        <v>17</v>
      </c>
      <c r="D26" s="3" t="s">
        <v>54</v>
      </c>
      <c r="E26" s="3" t="s">
        <v>26</v>
      </c>
      <c r="F26" s="3" t="s">
        <v>47</v>
      </c>
      <c r="G26" s="3" t="s">
        <v>21</v>
      </c>
      <c r="H26" s="3" t="s">
        <v>51</v>
      </c>
      <c r="I26" s="3" t="s">
        <v>55</v>
      </c>
      <c r="J26" s="3">
        <v>84.6</v>
      </c>
      <c r="K26" s="3">
        <f t="shared" si="0"/>
        <v>83.1</v>
      </c>
      <c r="L26" s="3">
        <f t="shared" si="1"/>
        <v>2</v>
      </c>
      <c r="M26" s="7"/>
      <c r="N26" s="7"/>
      <c r="O26" s="10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F26" s="10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W26" s="10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N26" s="10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E26" s="10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V26" s="10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M26" s="10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D26" s="10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U26" s="10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L26" s="10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C26" s="10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T26" s="10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K26" s="10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B26" s="10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S26" s="10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J26" s="10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KA26" s="10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R26" s="10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I26" s="10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Z26" s="10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Q26" s="10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H26" s="10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Y26" s="10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P26" s="10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G26" s="10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X26" s="10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O26" s="10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F26" s="10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W26" s="10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N26" s="10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E26" s="10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V26" s="10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M26" s="10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D26" s="10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U26" s="10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L26" s="10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C26" s="10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T26" s="10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K26" s="10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B26" s="10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S26" s="10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J26" s="10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BA26" s="10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R26" s="10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I26" s="10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Z26" s="10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Q26" s="10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H26" s="10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Y26" s="10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P26" s="10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G26" s="10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X26" s="10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O26" s="10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F26" s="10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W26" s="10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N26" s="10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E26" s="10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V26" s="10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M26" s="10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D26" s="10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U26" s="10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L26" s="10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C26" s="10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T26" s="10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K26" s="10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B26" s="10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S26" s="10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J26" s="10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SA26" s="10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R26" s="10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I26" s="10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Z26" s="10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Q26" s="10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H26" s="10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Y26" s="10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P26" s="10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G26" s="10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X26" s="10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O26" s="10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F26" s="10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W26" s="10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N26" s="10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E26" s="10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V26" s="10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M26" s="10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D26" s="10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U26" s="10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L26" s="10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C26" s="10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T26" s="10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K26" s="10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B26" s="10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S26" s="10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J26" s="10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JA26" s="10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R26" s="10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I26" s="10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Z26" s="10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Q26" s="10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H26" s="10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Y26" s="10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P26" s="10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G26" s="10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X26" s="10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O26" s="10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F26" s="10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W26" s="10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N26" s="10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E26" s="10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V26" s="10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M26" s="10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D26" s="10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U26" s="10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L26" s="10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C26" s="10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T26" s="10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K26" s="10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B26" s="10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S26" s="10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J26" s="10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CAA26" s="10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R26" s="10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I26" s="10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Z26" s="10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Q26" s="10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H26" s="10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Y26" s="10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P26" s="10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G26" s="10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X26" s="10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O26" s="10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F26" s="10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W26" s="10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N26" s="10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E26" s="10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V26" s="10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M26" s="10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D26" s="10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U26" s="10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L26" s="10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C26" s="10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T26" s="10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K26" s="10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B26" s="10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S26" s="10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J26" s="10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RA26" s="10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R26" s="10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I26" s="10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Z26" s="10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Q26" s="10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H26" s="10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Y26" s="10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P26" s="10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G26" s="10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X26" s="10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O26" s="10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F26" s="10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W26" s="10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N26" s="10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E26" s="10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V26" s="10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M26" s="10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D26" s="10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U26" s="10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L26" s="10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C26" s="10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T26" s="10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K26" s="10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B26" s="10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S26" s="10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J26" s="10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IA26" s="10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R26" s="10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I26" s="10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Z26" s="10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Q26" s="10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H26" s="10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Y26" s="10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P26" s="10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G26" s="10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X26" s="10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O26" s="10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F26" s="10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W26" s="10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N26" s="10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E26" s="10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V26" s="10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M26" s="10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D26" s="10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U26" s="10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L26" s="10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C26" s="10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T26" s="10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K26" s="10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B26" s="10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S26" s="10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J26" s="10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ZA26" s="10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R26" s="10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I26" s="10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Z26" s="10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Q26" s="10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H26" s="10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Y26" s="10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P26" s="10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G26" s="10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X26" s="10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O26" s="10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F26" s="10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W26" s="10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N26" s="10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E26" s="10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V26" s="10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M26" s="10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D26" s="10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U26" s="10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L26" s="10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C26" s="10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T26" s="10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K26" s="10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B26" s="10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S26" s="10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J26" s="10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QA26" s="10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R26" s="10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I26" s="10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Z26" s="10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Q26" s="10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H26" s="10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Y26" s="10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P26" s="10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G26" s="10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X26" s="10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O26" s="10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F26" s="10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W26" s="10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N26" s="10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E26" s="10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V26" s="10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M26" s="10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D26" s="10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U26" s="10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L26" s="10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C26" s="10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T26" s="10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K26" s="10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B26" s="10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S26" s="10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J26" s="10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HA26" s="10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R26" s="10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I26" s="10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Z26" s="10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Q26" s="10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H26" s="10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Y26" s="10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P26" s="10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G26" s="10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X26" s="10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O26" s="10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F26" s="10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W26" s="10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N26" s="10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E26" s="10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V26" s="10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M26" s="10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D26" s="10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U26" s="10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L26" s="10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C26" s="10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T26" s="10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K26" s="10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B26" s="10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S26" s="10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J26" s="10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YA26" s="10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R26" s="10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I26" s="10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Z26" s="10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Q26" s="10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H26" s="10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Y26" s="10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P26" s="10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G26" s="10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X26" s="10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O26" s="10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F26" s="10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W26" s="10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N26" s="10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E26" s="10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V26" s="10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M26" s="10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D26" s="10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U26" s="10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L26" s="10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C26" s="10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T26" s="10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K26" s="10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B26" s="10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S26" s="10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J26" s="10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PA26" s="10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R26" s="10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I26" s="10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Z26" s="10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Q26" s="10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H26" s="10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Y26" s="10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P26" s="10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G26" s="10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X26" s="10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O26" s="10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F26" s="10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W26" s="10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N26" s="10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E26" s="10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V26" s="10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M26" s="10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D26" s="10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U26" s="10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L26" s="10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C26" s="10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T26" s="10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K26" s="10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B26" s="10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S26" s="10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J26" s="10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GA26" s="10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R26" s="10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I26" s="10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Z26" s="10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Q26" s="10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H26" s="10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Y26" s="10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P26" s="10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G26" s="10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X26" s="10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O26" s="10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F26" s="10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W26" s="10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N26" s="10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E26" s="10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V26" s="10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M26" s="10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D26" s="10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U26" s="10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L26" s="10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C26" s="10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T26" s="10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K26" s="10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B26" s="10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S26" s="10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J26" s="10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XA26" s="10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R26" s="10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I26" s="10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Z26" s="10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Q26" s="10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H26" s="10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Y26" s="10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P26" s="10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G26" s="10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X26" s="10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O26" s="10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F26" s="10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W26" s="10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N26" s="10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E26" s="10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V26" s="10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M26" s="10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D26" s="10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U26" s="10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L26" s="10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C26" s="10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T26" s="10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K26" s="10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B26" s="10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S26" s="10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J26" s="10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OA26" s="10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R26" s="10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I26" s="10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Z26" s="10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Q26" s="10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H26" s="10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Y26" s="10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P26" s="10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G26" s="10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X26" s="10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O26" s="10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F26" s="10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W26" s="10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N26" s="10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E26" s="10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V26" s="10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M26" s="10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D26" s="10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U26" s="10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L26" s="10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C26" s="10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T26" s="10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K26" s="10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B26" s="10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S26" s="10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J26" s="10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FA26" s="10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R26" s="10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I26" s="10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Z26" s="10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Q26" s="10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H26" s="10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Y26" s="10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P26" s="10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G26" s="10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X26" s="10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O26" s="10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F26" s="10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W26" s="10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N26" s="10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E26" s="10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V26" s="10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M26" s="10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D26" s="10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U26" s="10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L26" s="10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C26" s="10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T26" s="10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K26" s="10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B26" s="10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S26" s="10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J26" s="10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WA26" s="10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R26" s="10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I26" s="10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Z26" s="10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Q26" s="10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H26" s="10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Y26" s="10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P26" s="10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G26" s="10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X26" s="10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O26" s="10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F26" s="10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W26" s="10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N26" s="10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E26" s="10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V26" s="10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M26" s="10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D26" s="10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U26" s="10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L26" s="10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C26" s="10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T26" s="10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K26" s="10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B26" s="10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S26" s="10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J26" s="10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NA26" s="10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R26" s="10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I26" s="10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Z26" s="10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Q26" s="10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H26" s="10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Y26" s="10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P26" s="10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G26" s="10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X26" s="10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O26" s="10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F26" s="10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W26" s="10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N26" s="10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E26" s="10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V26" s="10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M26" s="10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D26" s="10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U26" s="10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L26" s="10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C26" s="10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T26" s="10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K26" s="10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B26" s="10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S26" s="10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J26" s="10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EA26" s="10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R26" s="10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I26" s="10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Z26" s="10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Q26" s="10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H26" s="10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Y26" s="10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P26" s="10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G26" s="10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X26" s="10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O26" s="10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F26" s="10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W26" s="10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N26" s="10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E26" s="10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V26" s="10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M26" s="10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D26" s="10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U26" s="10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L26" s="10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C26" s="10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T26" s="10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K26" s="10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B26" s="10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S26" s="10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J26" s="10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VA26" s="10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R26" s="10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I26" s="10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Z26" s="10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Q26" s="10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H26" s="10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Y26" s="10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P26" s="10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G26" s="10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X26" s="10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O26" s="10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F26" s="10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W26" s="10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N26" s="10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E26" s="10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V26" s="10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M26" s="10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D26" s="10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U26" s="10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L26" s="10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C26" s="10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T26" s="10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K26" s="10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B26" s="10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S26" s="10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J26" s="10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MA26" s="10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R26" s="10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I26" s="10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Z26" s="10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Q26" s="10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H26" s="10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Y26" s="10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P26" s="10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G26" s="10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X26" s="10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O26" s="10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F26" s="10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W26" s="10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N26" s="10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E26" s="10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V26" s="10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M26" s="10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D26" s="10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U26" s="10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L26" s="10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C26" s="10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T26" s="10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K26" s="10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B26" s="10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S26" s="10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J26" s="10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DA26" s="10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R26" s="10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I26" s="10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Z26" s="10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Q26" s="10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H26" s="10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Y26" s="10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P26" s="10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G26" s="10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X26" s="10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O26" s="10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F26" s="10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W26" s="10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N26" s="10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E26" s="10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V26" s="10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M26" s="10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D26" s="10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U26" s="10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L26" s="10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C26" s="10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T26" s="10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K26" s="10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B26" s="10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S26" s="10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J26" s="10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UA26" s="10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R26" s="10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I26" s="10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Z26" s="10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Q26" s="10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H26" s="10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Y26" s="10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P26" s="10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G26" s="10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X26" s="10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O26" s="10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F26" s="10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W26" s="10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N26" s="10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E26" s="10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V26" s="10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M26" s="10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D26" s="10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U26" s="10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L26" s="10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C26" s="10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T26" s="10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K26" s="10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B26" s="10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S26" s="10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J26" s="10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LA26" s="10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R26" s="10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I26" s="10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Z26" s="10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Q26" s="10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H26" s="10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Y26" s="10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P26" s="10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G26" s="10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X26" s="10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O26" s="10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F26" s="10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W26" s="10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N26" s="10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E26" s="10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V26" s="10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M26" s="10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D26" s="10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U26" s="10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L26" s="10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C26" s="10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T26" s="10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K26" s="10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B26" s="10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S26" s="10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J26" s="10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CA26" s="10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R26" s="10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I26" s="10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Z26" s="10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Q26" s="10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H26" s="10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Y26" s="10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P26" s="10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G26" s="10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X26" s="10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O26" s="10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F26" s="10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W26" s="10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N26" s="10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E26" s="10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V26" s="10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M26" s="10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D26" s="10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U26" s="10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L26" s="10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C26" s="10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T26" s="10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K26" s="10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B26" s="10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S26" s="10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J26" s="10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TA26" s="10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R26" s="10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I26" s="10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Z26" s="10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Q26" s="10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H26" s="10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Y26" s="10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P26" s="10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G26" s="10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X26" s="10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O26" s="10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F26" s="10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W26" s="10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N26" s="10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E26" s="10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V26" s="10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M26" s="10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D26" s="10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U26" s="10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L26" s="10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C26" s="10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T26" s="10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K26" s="10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B26" s="10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S26" s="10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J26" s="10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KA26" s="10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R26" s="10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I26" s="10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Z26" s="10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Q26" s="10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H26" s="10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Y26" s="10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P26" s="10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G26" s="10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X26" s="10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O26" s="10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F26" s="10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W26" s="10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N26" s="10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E26" s="10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V26" s="10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M26" s="10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D26" s="10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U26" s="10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L26" s="10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C26" s="10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T26" s="10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K26" s="10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B26" s="10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S26" s="10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J26" s="10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BA26" s="10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R26" s="10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I26" s="10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Z26" s="10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Q26" s="10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H26" s="10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Y26" s="10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P26" s="10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G26" s="10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X26" s="10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O26" s="10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F26" s="10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W26" s="10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N26" s="10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E26" s="10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V26" s="10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M26" s="10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D26" s="10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U26" s="10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L26" s="10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C26" s="10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T26" s="10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K26" s="10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B26" s="10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S26" s="10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J26" s="10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SA26" s="10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R26" s="10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I26" s="10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Z26" s="10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Q26" s="10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H26" s="10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Y26" s="10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P26" s="10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G26" s="10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X26" s="10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O26" s="10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F26" s="10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W26" s="10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N26" s="10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E26" s="10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V26" s="10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M26" s="10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D26" s="10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U26" s="10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L26" s="10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C26" s="10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T26" s="10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K26" s="10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B26" s="10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S26" s="10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J26" s="10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JA26" s="10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R26" s="10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I26" s="10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Z26" s="10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Q26" s="10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H26" s="10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Y26" s="10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P26" s="10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G26" s="10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X26" s="10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O26" s="10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F26" s="10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W26" s="10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N26" s="10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E26" s="10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V26" s="10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M26" s="10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D26" s="10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U26" s="10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L26" s="10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C26" s="10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T26" s="10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K26" s="10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B26" s="10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S26" s="10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J26" s="10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TAA26" s="10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R26" s="10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I26" s="10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Z26" s="10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Q26" s="10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H26" s="10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Y26" s="10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P26" s="10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G26" s="10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X26" s="10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O26" s="10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F26" s="10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W26" s="10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N26" s="10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E26" s="10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V26" s="10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M26" s="10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D26" s="10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U26" s="10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L26" s="10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C26" s="10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T26" s="10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K26" s="10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B26" s="10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S26" s="10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J26" s="10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RA26" s="10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R26" s="10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I26" s="10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Z26" s="10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Q26" s="10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H26" s="10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Y26" s="10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P26" s="10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G26" s="10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X26" s="10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O26" s="10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F26" s="10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W26" s="10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N26" s="10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E26" s="10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V26" s="10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M26" s="10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D26" s="10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U26" s="10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L26" s="10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C26" s="10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T26" s="10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K26" s="10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B26" s="10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S26" s="10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J26" s="10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IA26" s="10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R26" s="10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I26" s="10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Z26" s="10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Q26" s="10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H26" s="10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Y26" s="10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P26" s="10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G26" s="10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X26" s="10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O26" s="10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F26" s="10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W26" s="10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N26" s="10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E26" s="10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V26" s="10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M26" s="10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D26" s="10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U26" s="10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L26" s="10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C26" s="10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T26" s="10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K26" s="10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B26" s="10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S26" s="10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J26" s="10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ZA26" s="10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R26" s="10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I26" s="10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Z26" s="10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Q26" s="10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H26" s="10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Y26" s="10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P26" s="10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G26" s="10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X26" s="10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O26" s="10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F26" s="10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W26" s="10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N26" s="10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E26" s="10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V26" s="10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M26" s="10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D26" s="10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U26" s="10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L26" s="10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C26" s="10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T26" s="10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K26" s="10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B26" s="10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S26" s="10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J26" s="10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QA26" s="10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R26" s="10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I26" s="10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Z26" s="10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Q26" s="10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H26" s="10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Y26" s="10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P26" s="10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G26" s="10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X26" s="10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O26" s="10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F26" s="10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W26" s="10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N26" s="10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E26" s="10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V26" s="10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M26" s="10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D26" s="10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U26" s="10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L26" s="10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C26" s="10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T26" s="10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K26" s="10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B26" s="10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S26" s="10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J26" s="10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HA26" s="10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R26" s="10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I26" s="10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Z26" s="10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Q26" s="10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H26" s="10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Y26" s="10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P26" s="10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G26" s="10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X26" s="10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O26" s="10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F26" s="10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W26" s="10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N26" s="10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E26" s="10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V26" s="10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M26" s="10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D26" s="10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U26" s="10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L26" s="10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C26" s="10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T26" s="10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K26" s="10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B26" s="10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S26" s="10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J26" s="10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YA26" s="10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R26" s="10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I26" s="10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Z26" s="10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Q26" s="10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H26" s="10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Y26" s="10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P26" s="10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G26" s="10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X26" s="10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</row>
    <row r="27" spans="1:4095 4097:8192 8194:12287 12289:16366" ht="15.95" customHeight="1" x14ac:dyDescent="0.15">
      <c r="A27" s="6">
        <v>24</v>
      </c>
      <c r="B27" s="3" t="s">
        <v>56</v>
      </c>
      <c r="C27" s="3" t="s">
        <v>17</v>
      </c>
      <c r="D27" s="3" t="s">
        <v>57</v>
      </c>
      <c r="E27" s="3" t="s">
        <v>26</v>
      </c>
      <c r="F27" s="3" t="s">
        <v>47</v>
      </c>
      <c r="G27" s="3" t="s">
        <v>21</v>
      </c>
      <c r="H27" s="3" t="s">
        <v>51</v>
      </c>
      <c r="I27" s="3" t="s">
        <v>58</v>
      </c>
      <c r="J27" s="3">
        <v>83.06</v>
      </c>
      <c r="K27" s="3">
        <f t="shared" si="0"/>
        <v>81.775999999999996</v>
      </c>
      <c r="L27" s="3">
        <f t="shared" si="1"/>
        <v>4</v>
      </c>
      <c r="M27" s="7"/>
      <c r="N27" s="7" t="s">
        <v>59</v>
      </c>
    </row>
    <row r="28" spans="1:4095 4097:8192 8194:12287 12289:16366" ht="15.95" customHeight="1" x14ac:dyDescent="0.15">
      <c r="A28" s="6">
        <v>25</v>
      </c>
      <c r="B28" s="3" t="s">
        <v>60</v>
      </c>
      <c r="C28" s="3" t="s">
        <v>17</v>
      </c>
      <c r="D28" s="3" t="s">
        <v>61</v>
      </c>
      <c r="E28" s="3" t="s">
        <v>26</v>
      </c>
      <c r="F28" s="3" t="s">
        <v>47</v>
      </c>
      <c r="G28" s="3" t="s">
        <v>21</v>
      </c>
      <c r="H28" s="3" t="s">
        <v>51</v>
      </c>
      <c r="I28" s="3" t="s">
        <v>62</v>
      </c>
      <c r="J28" s="3">
        <v>82.58</v>
      </c>
      <c r="K28" s="3">
        <f t="shared" si="0"/>
        <v>81.367999999999995</v>
      </c>
      <c r="L28" s="3">
        <f t="shared" si="1"/>
        <v>6</v>
      </c>
      <c r="M28" s="7"/>
      <c r="N28" s="7"/>
    </row>
    <row r="29" spans="1:4095 4097:8192 8194:12287 12289:16366" ht="15.95" customHeight="1" x14ac:dyDescent="0.15">
      <c r="A29" s="6">
        <v>26</v>
      </c>
      <c r="B29" s="3" t="s">
        <v>63</v>
      </c>
      <c r="C29" s="3" t="s">
        <v>17</v>
      </c>
      <c r="D29" s="3" t="s">
        <v>64</v>
      </c>
      <c r="E29" s="3" t="s">
        <v>26</v>
      </c>
      <c r="F29" s="3" t="s">
        <v>47</v>
      </c>
      <c r="G29" s="3" t="s">
        <v>21</v>
      </c>
      <c r="H29" s="3" t="s">
        <v>51</v>
      </c>
      <c r="I29" s="3" t="s">
        <v>65</v>
      </c>
      <c r="J29" s="3">
        <v>84.72</v>
      </c>
      <c r="K29" s="3">
        <f t="shared" si="0"/>
        <v>82.111999999999995</v>
      </c>
      <c r="L29" s="3">
        <f t="shared" si="1"/>
        <v>3</v>
      </c>
      <c r="M29" s="7"/>
      <c r="N29" s="7"/>
    </row>
    <row r="30" spans="1:4095 4097:8192 8194:12287 12289:16366" ht="15.95" customHeight="1" x14ac:dyDescent="0.15">
      <c r="A30" s="6">
        <v>27</v>
      </c>
      <c r="B30" s="3" t="s">
        <v>66</v>
      </c>
      <c r="C30" s="3" t="s">
        <v>17</v>
      </c>
      <c r="D30" s="3" t="s">
        <v>67</v>
      </c>
      <c r="E30" s="3" t="s">
        <v>26</v>
      </c>
      <c r="F30" s="3" t="s">
        <v>47</v>
      </c>
      <c r="G30" s="3" t="s">
        <v>21</v>
      </c>
      <c r="H30" s="3" t="s">
        <v>51</v>
      </c>
      <c r="I30" s="3" t="s">
        <v>68</v>
      </c>
      <c r="J30" s="3">
        <v>83.66</v>
      </c>
      <c r="K30" s="3">
        <f t="shared" si="0"/>
        <v>81.435999999999993</v>
      </c>
      <c r="L30" s="3">
        <f t="shared" si="1"/>
        <v>5</v>
      </c>
      <c r="M30" s="7"/>
      <c r="N30" s="7"/>
    </row>
    <row r="31" spans="1:4095 4097:8192 8194:12287 12289:16366" ht="15.95" customHeight="1" x14ac:dyDescent="0.15">
      <c r="A31" s="6">
        <v>28</v>
      </c>
      <c r="B31" s="3" t="s">
        <v>69</v>
      </c>
      <c r="C31" s="3" t="s">
        <v>17</v>
      </c>
      <c r="D31" s="3" t="s">
        <v>70</v>
      </c>
      <c r="E31" s="3" t="s">
        <v>26</v>
      </c>
      <c r="F31" s="3" t="s">
        <v>47</v>
      </c>
      <c r="G31" s="3" t="s">
        <v>21</v>
      </c>
      <c r="H31" s="3" t="s">
        <v>51</v>
      </c>
      <c r="I31" s="3" t="s">
        <v>71</v>
      </c>
      <c r="J31" s="3">
        <v>83.72</v>
      </c>
      <c r="K31" s="3">
        <f t="shared" si="0"/>
        <v>80.992000000000004</v>
      </c>
      <c r="L31" s="3">
        <f t="shared" si="1"/>
        <v>7</v>
      </c>
      <c r="M31" s="7"/>
      <c r="N31" s="7"/>
    </row>
    <row r="32" spans="1:4095 4097:8192 8194:12287 12289:16366" ht="15.95" customHeight="1" x14ac:dyDescent="0.15">
      <c r="A32" s="6">
        <v>29</v>
      </c>
      <c r="B32" s="3" t="s">
        <v>72</v>
      </c>
      <c r="C32" s="3" t="s">
        <v>17</v>
      </c>
      <c r="D32" s="3" t="s">
        <v>73</v>
      </c>
      <c r="E32" s="3" t="s">
        <v>26</v>
      </c>
      <c r="F32" s="3" t="s">
        <v>47</v>
      </c>
      <c r="G32" s="3" t="s">
        <v>21</v>
      </c>
      <c r="H32" s="3" t="s">
        <v>51</v>
      </c>
      <c r="I32" s="3" t="s">
        <v>74</v>
      </c>
      <c r="J32" s="3">
        <v>83.84</v>
      </c>
      <c r="K32" s="3">
        <f t="shared" si="0"/>
        <v>80.984000000000009</v>
      </c>
      <c r="L32" s="3">
        <f t="shared" si="1"/>
        <v>8</v>
      </c>
      <c r="M32" s="7"/>
      <c r="N32" s="7"/>
    </row>
    <row r="33" spans="1:14" ht="15.95" customHeight="1" x14ac:dyDescent="0.15">
      <c r="A33" s="6">
        <v>30</v>
      </c>
      <c r="B33" s="3" t="s">
        <v>232</v>
      </c>
      <c r="C33" s="3" t="s">
        <v>189</v>
      </c>
      <c r="D33" s="3" t="s">
        <v>233</v>
      </c>
      <c r="E33" s="3" t="s">
        <v>26</v>
      </c>
      <c r="F33" s="3" t="s">
        <v>47</v>
      </c>
      <c r="G33" s="3" t="s">
        <v>191</v>
      </c>
      <c r="H33" s="3" t="s">
        <v>51</v>
      </c>
      <c r="I33" s="3" t="s">
        <v>234</v>
      </c>
      <c r="J33" s="3">
        <v>87.64</v>
      </c>
      <c r="K33" s="3">
        <f t="shared" si="0"/>
        <v>86.503999999999991</v>
      </c>
      <c r="L33" s="3">
        <f t="shared" si="1"/>
        <v>1</v>
      </c>
      <c r="M33" s="7"/>
      <c r="N33" s="7"/>
    </row>
    <row r="34" spans="1:14" ht="15.95" customHeight="1" x14ac:dyDescent="0.15">
      <c r="A34" s="6">
        <v>31</v>
      </c>
      <c r="B34" s="3" t="s">
        <v>235</v>
      </c>
      <c r="C34" s="3" t="s">
        <v>189</v>
      </c>
      <c r="D34" s="3" t="s">
        <v>236</v>
      </c>
      <c r="E34" s="3" t="s">
        <v>26</v>
      </c>
      <c r="F34" s="3" t="s">
        <v>47</v>
      </c>
      <c r="G34" s="3" t="s">
        <v>191</v>
      </c>
      <c r="H34" s="3" t="s">
        <v>51</v>
      </c>
      <c r="I34" s="3" t="s">
        <v>237</v>
      </c>
      <c r="J34" s="3">
        <v>84.32</v>
      </c>
      <c r="K34" s="3">
        <f t="shared" si="0"/>
        <v>84.211999999999989</v>
      </c>
      <c r="L34" s="3">
        <f t="shared" si="1"/>
        <v>7</v>
      </c>
      <c r="M34" s="7"/>
      <c r="N34" s="7"/>
    </row>
    <row r="35" spans="1:14" ht="15.95" customHeight="1" x14ac:dyDescent="0.15">
      <c r="A35" s="6">
        <v>32</v>
      </c>
      <c r="B35" s="3" t="s">
        <v>238</v>
      </c>
      <c r="C35" s="3" t="s">
        <v>189</v>
      </c>
      <c r="D35" s="3" t="s">
        <v>239</v>
      </c>
      <c r="E35" s="3" t="s">
        <v>26</v>
      </c>
      <c r="F35" s="3" t="s">
        <v>47</v>
      </c>
      <c r="G35" s="3" t="s">
        <v>191</v>
      </c>
      <c r="H35" s="3" t="s">
        <v>51</v>
      </c>
      <c r="I35" s="3" t="s">
        <v>240</v>
      </c>
      <c r="J35" s="3">
        <v>85.1</v>
      </c>
      <c r="K35" s="3">
        <f t="shared" si="0"/>
        <v>84.34</v>
      </c>
      <c r="L35" s="3">
        <f t="shared" si="1"/>
        <v>5</v>
      </c>
      <c r="M35" s="7"/>
      <c r="N35" s="7"/>
    </row>
    <row r="36" spans="1:14" ht="15.95" customHeight="1" x14ac:dyDescent="0.15">
      <c r="A36" s="6">
        <v>33</v>
      </c>
      <c r="B36" s="3" t="s">
        <v>241</v>
      </c>
      <c r="C36" s="3" t="s">
        <v>189</v>
      </c>
      <c r="D36" s="3" t="s">
        <v>242</v>
      </c>
      <c r="E36" s="3" t="s">
        <v>26</v>
      </c>
      <c r="F36" s="3" t="s">
        <v>47</v>
      </c>
      <c r="G36" s="3" t="s">
        <v>191</v>
      </c>
      <c r="H36" s="3" t="s">
        <v>51</v>
      </c>
      <c r="I36" s="3" t="s">
        <v>243</v>
      </c>
      <c r="J36" s="3">
        <v>85.48</v>
      </c>
      <c r="K36" s="3">
        <f t="shared" ref="K36:K67" si="2">I36*0.4+J36*0.6</f>
        <v>84.448000000000008</v>
      </c>
      <c r="L36" s="3">
        <f t="shared" ref="L36:L67" si="3">SUMPRODUCT(($E$2:$E$171=E36)*($F$2:$F$171=F36)*($G$2:$G$171=G36)*($K$2:$K$171&gt;K36))+1</f>
        <v>2</v>
      </c>
      <c r="M36" s="7"/>
      <c r="N36" s="7"/>
    </row>
    <row r="37" spans="1:14" ht="15.95" customHeight="1" x14ac:dyDescent="0.15">
      <c r="A37" s="6">
        <v>34</v>
      </c>
      <c r="B37" s="3" t="s">
        <v>244</v>
      </c>
      <c r="C37" s="3" t="s">
        <v>189</v>
      </c>
      <c r="D37" s="3" t="s">
        <v>245</v>
      </c>
      <c r="E37" s="3" t="s">
        <v>26</v>
      </c>
      <c r="F37" s="3" t="s">
        <v>47</v>
      </c>
      <c r="G37" s="3" t="s">
        <v>191</v>
      </c>
      <c r="H37" s="3" t="s">
        <v>51</v>
      </c>
      <c r="I37" s="3" t="s">
        <v>246</v>
      </c>
      <c r="J37" s="3">
        <v>85.44</v>
      </c>
      <c r="K37" s="3">
        <f t="shared" si="2"/>
        <v>84.383999999999986</v>
      </c>
      <c r="L37" s="3">
        <f t="shared" si="3"/>
        <v>3</v>
      </c>
      <c r="M37" s="7"/>
      <c r="N37" s="7"/>
    </row>
    <row r="38" spans="1:14" ht="15.95" customHeight="1" x14ac:dyDescent="0.15">
      <c r="A38" s="6">
        <v>35</v>
      </c>
      <c r="B38" s="3" t="s">
        <v>247</v>
      </c>
      <c r="C38" s="3" t="s">
        <v>189</v>
      </c>
      <c r="D38" s="3" t="s">
        <v>248</v>
      </c>
      <c r="E38" s="3" t="s">
        <v>26</v>
      </c>
      <c r="F38" s="3" t="s">
        <v>47</v>
      </c>
      <c r="G38" s="3" t="s">
        <v>191</v>
      </c>
      <c r="H38" s="3" t="s">
        <v>51</v>
      </c>
      <c r="I38" s="3" t="s">
        <v>249</v>
      </c>
      <c r="J38" s="3">
        <v>85.8</v>
      </c>
      <c r="K38" s="3">
        <f t="shared" si="2"/>
        <v>84.259999999999991</v>
      </c>
      <c r="L38" s="3">
        <f t="shared" si="3"/>
        <v>6</v>
      </c>
      <c r="M38" s="7"/>
      <c r="N38" s="7"/>
    </row>
    <row r="39" spans="1:14" ht="15.95" customHeight="1" x14ac:dyDescent="0.15">
      <c r="A39" s="6">
        <v>36</v>
      </c>
      <c r="B39" s="3" t="s">
        <v>250</v>
      </c>
      <c r="C39" s="3" t="s">
        <v>189</v>
      </c>
      <c r="D39" s="3" t="s">
        <v>251</v>
      </c>
      <c r="E39" s="3" t="s">
        <v>26</v>
      </c>
      <c r="F39" s="3" t="s">
        <v>47</v>
      </c>
      <c r="G39" s="3" t="s">
        <v>191</v>
      </c>
      <c r="H39" s="3" t="s">
        <v>51</v>
      </c>
      <c r="I39" s="3" t="s">
        <v>252</v>
      </c>
      <c r="J39" s="3">
        <v>86.18</v>
      </c>
      <c r="K39" s="3">
        <f t="shared" si="2"/>
        <v>84.348000000000013</v>
      </c>
      <c r="L39" s="3">
        <f t="shared" si="3"/>
        <v>4</v>
      </c>
      <c r="M39" s="7"/>
      <c r="N39" s="7"/>
    </row>
    <row r="40" spans="1:14" ht="15.95" customHeight="1" x14ac:dyDescent="0.15">
      <c r="A40" s="6">
        <v>37</v>
      </c>
      <c r="B40" s="3" t="s">
        <v>253</v>
      </c>
      <c r="C40" s="3" t="s">
        <v>189</v>
      </c>
      <c r="D40" s="3" t="s">
        <v>254</v>
      </c>
      <c r="E40" s="3" t="s">
        <v>26</v>
      </c>
      <c r="F40" s="3" t="s">
        <v>47</v>
      </c>
      <c r="G40" s="3" t="s">
        <v>191</v>
      </c>
      <c r="H40" s="3" t="s">
        <v>51</v>
      </c>
      <c r="I40" s="3" t="s">
        <v>255</v>
      </c>
      <c r="J40" s="3">
        <v>85.9</v>
      </c>
      <c r="K40" s="3">
        <f t="shared" si="2"/>
        <v>83.92</v>
      </c>
      <c r="L40" s="3">
        <f t="shared" si="3"/>
        <v>8</v>
      </c>
      <c r="M40" s="7"/>
      <c r="N40" s="7"/>
    </row>
    <row r="41" spans="1:14" ht="15.95" customHeight="1" x14ac:dyDescent="0.15">
      <c r="A41" s="6">
        <v>38</v>
      </c>
      <c r="B41" s="3" t="s">
        <v>75</v>
      </c>
      <c r="C41" s="3" t="s">
        <v>17</v>
      </c>
      <c r="D41" s="3" t="s">
        <v>76</v>
      </c>
      <c r="E41" s="3" t="s">
        <v>26</v>
      </c>
      <c r="F41" s="3" t="s">
        <v>77</v>
      </c>
      <c r="G41" s="3" t="s">
        <v>78</v>
      </c>
      <c r="H41" s="3" t="s">
        <v>22</v>
      </c>
      <c r="I41" s="3" t="s">
        <v>79</v>
      </c>
      <c r="J41" s="3">
        <v>85.88</v>
      </c>
      <c r="K41" s="3">
        <f t="shared" si="2"/>
        <v>84.587999999999994</v>
      </c>
      <c r="L41" s="3">
        <f t="shared" si="3"/>
        <v>1</v>
      </c>
      <c r="M41" s="7"/>
      <c r="N41" s="7"/>
    </row>
    <row r="42" spans="1:14" ht="15.95" customHeight="1" x14ac:dyDescent="0.15">
      <c r="A42" s="6">
        <v>39</v>
      </c>
      <c r="B42" s="3" t="s">
        <v>80</v>
      </c>
      <c r="C42" s="3" t="s">
        <v>17</v>
      </c>
      <c r="D42" s="3" t="s">
        <v>81</v>
      </c>
      <c r="E42" s="3" t="s">
        <v>19</v>
      </c>
      <c r="F42" s="3" t="s">
        <v>82</v>
      </c>
      <c r="G42" s="3" t="s">
        <v>21</v>
      </c>
      <c r="H42" s="3" t="s">
        <v>83</v>
      </c>
      <c r="I42" s="3" t="s">
        <v>84</v>
      </c>
      <c r="J42" s="3">
        <v>83.12</v>
      </c>
      <c r="K42" s="3">
        <f t="shared" si="2"/>
        <v>85.132000000000005</v>
      </c>
      <c r="L42" s="3">
        <f t="shared" si="3"/>
        <v>1</v>
      </c>
      <c r="M42" s="7"/>
      <c r="N42" s="7"/>
    </row>
    <row r="43" spans="1:14" ht="15.95" customHeight="1" x14ac:dyDescent="0.15">
      <c r="A43" s="6">
        <v>40</v>
      </c>
      <c r="B43" s="3" t="s">
        <v>85</v>
      </c>
      <c r="C43" s="3" t="s">
        <v>17</v>
      </c>
      <c r="D43" s="3" t="s">
        <v>86</v>
      </c>
      <c r="E43" s="3" t="s">
        <v>19</v>
      </c>
      <c r="F43" s="3" t="s">
        <v>82</v>
      </c>
      <c r="G43" s="3" t="s">
        <v>21</v>
      </c>
      <c r="H43" s="3" t="s">
        <v>83</v>
      </c>
      <c r="I43" s="3" t="s">
        <v>87</v>
      </c>
      <c r="J43" s="3">
        <v>83.86</v>
      </c>
      <c r="K43" s="3">
        <f t="shared" si="2"/>
        <v>75.135999999999996</v>
      </c>
      <c r="L43" s="3">
        <f t="shared" si="3"/>
        <v>2</v>
      </c>
      <c r="M43" s="7"/>
      <c r="N43" s="7"/>
    </row>
    <row r="44" spans="1:14" ht="15.95" customHeight="1" x14ac:dyDescent="0.15">
      <c r="A44" s="6">
        <v>41</v>
      </c>
      <c r="B44" s="3" t="s">
        <v>256</v>
      </c>
      <c r="C44" s="3" t="s">
        <v>189</v>
      </c>
      <c r="D44" s="3" t="s">
        <v>257</v>
      </c>
      <c r="E44" s="3" t="s">
        <v>19</v>
      </c>
      <c r="F44" s="3" t="s">
        <v>82</v>
      </c>
      <c r="G44" s="3" t="s">
        <v>191</v>
      </c>
      <c r="H44" s="3" t="s">
        <v>83</v>
      </c>
      <c r="I44" s="3" t="s">
        <v>165</v>
      </c>
      <c r="J44" s="3">
        <v>83.54</v>
      </c>
      <c r="K44" s="3">
        <f t="shared" si="2"/>
        <v>81.444000000000003</v>
      </c>
      <c r="L44" s="3">
        <f t="shared" si="3"/>
        <v>1</v>
      </c>
      <c r="M44" s="7"/>
      <c r="N44" s="7"/>
    </row>
    <row r="45" spans="1:14" ht="15.95" customHeight="1" x14ac:dyDescent="0.15">
      <c r="A45" s="6">
        <v>42</v>
      </c>
      <c r="B45" s="3" t="s">
        <v>258</v>
      </c>
      <c r="C45" s="3" t="s">
        <v>189</v>
      </c>
      <c r="D45" s="3" t="s">
        <v>259</v>
      </c>
      <c r="E45" s="3" t="s">
        <v>19</v>
      </c>
      <c r="F45" s="3" t="s">
        <v>82</v>
      </c>
      <c r="G45" s="3" t="s">
        <v>191</v>
      </c>
      <c r="H45" s="3" t="s">
        <v>83</v>
      </c>
      <c r="I45" s="3" t="s">
        <v>260</v>
      </c>
      <c r="J45" s="3">
        <v>84.16</v>
      </c>
      <c r="K45" s="3">
        <f t="shared" si="2"/>
        <v>80.475999999999999</v>
      </c>
      <c r="L45" s="3">
        <f t="shared" si="3"/>
        <v>2</v>
      </c>
      <c r="M45" s="7"/>
      <c r="N45" s="7"/>
    </row>
    <row r="46" spans="1:14" ht="15.95" customHeight="1" x14ac:dyDescent="0.15">
      <c r="A46" s="6">
        <v>43</v>
      </c>
      <c r="B46" s="3" t="s">
        <v>261</v>
      </c>
      <c r="C46" s="3" t="s">
        <v>189</v>
      </c>
      <c r="D46" s="3" t="s">
        <v>262</v>
      </c>
      <c r="E46" s="3" t="s">
        <v>26</v>
      </c>
      <c r="F46" s="3" t="s">
        <v>82</v>
      </c>
      <c r="G46" s="3" t="s">
        <v>201</v>
      </c>
      <c r="H46" s="3" t="s">
        <v>22</v>
      </c>
      <c r="I46" s="3" t="s">
        <v>214</v>
      </c>
      <c r="J46" s="3">
        <v>84.92</v>
      </c>
      <c r="K46" s="3">
        <f t="shared" si="2"/>
        <v>84.391999999999996</v>
      </c>
      <c r="L46" s="3">
        <f t="shared" si="3"/>
        <v>1</v>
      </c>
      <c r="M46" s="7"/>
      <c r="N46" s="7"/>
    </row>
    <row r="47" spans="1:14" ht="15.95" customHeight="1" x14ac:dyDescent="0.15">
      <c r="A47" s="6">
        <v>44</v>
      </c>
      <c r="B47" s="3" t="s">
        <v>88</v>
      </c>
      <c r="C47" s="3" t="s">
        <v>17</v>
      </c>
      <c r="D47" s="3" t="s">
        <v>89</v>
      </c>
      <c r="E47" s="3" t="s">
        <v>26</v>
      </c>
      <c r="F47" s="3" t="s">
        <v>82</v>
      </c>
      <c r="G47" s="3" t="s">
        <v>21</v>
      </c>
      <c r="H47" s="3" t="s">
        <v>90</v>
      </c>
      <c r="I47" s="3" t="s">
        <v>91</v>
      </c>
      <c r="J47" s="3">
        <v>80.5</v>
      </c>
      <c r="K47" s="3">
        <f t="shared" si="2"/>
        <v>81.039999999999992</v>
      </c>
      <c r="L47" s="3">
        <f t="shared" si="3"/>
        <v>2</v>
      </c>
      <c r="M47" s="7"/>
      <c r="N47" s="7"/>
    </row>
    <row r="48" spans="1:14" ht="15.95" customHeight="1" x14ac:dyDescent="0.15">
      <c r="A48" s="6">
        <v>45</v>
      </c>
      <c r="B48" s="3" t="s">
        <v>92</v>
      </c>
      <c r="C48" s="3" t="s">
        <v>17</v>
      </c>
      <c r="D48" s="3" t="s">
        <v>93</v>
      </c>
      <c r="E48" s="3" t="s">
        <v>26</v>
      </c>
      <c r="F48" s="3" t="s">
        <v>82</v>
      </c>
      <c r="G48" s="3" t="s">
        <v>21</v>
      </c>
      <c r="H48" s="3" t="s">
        <v>90</v>
      </c>
      <c r="I48" s="3" t="s">
        <v>94</v>
      </c>
      <c r="J48" s="3">
        <v>82.22</v>
      </c>
      <c r="K48" s="3">
        <f t="shared" si="2"/>
        <v>81.312000000000012</v>
      </c>
      <c r="L48" s="3">
        <f t="shared" si="3"/>
        <v>1</v>
      </c>
      <c r="M48" s="7"/>
      <c r="N48" s="7"/>
    </row>
    <row r="49" spans="1:14" ht="15.95" customHeight="1" x14ac:dyDescent="0.15">
      <c r="A49" s="6">
        <v>46</v>
      </c>
      <c r="B49" s="3" t="s">
        <v>95</v>
      </c>
      <c r="C49" s="3" t="s">
        <v>17</v>
      </c>
      <c r="D49" s="3" t="s">
        <v>96</v>
      </c>
      <c r="E49" s="3" t="s">
        <v>26</v>
      </c>
      <c r="F49" s="3" t="s">
        <v>82</v>
      </c>
      <c r="G49" s="3" t="s">
        <v>21</v>
      </c>
      <c r="H49" s="3" t="s">
        <v>90</v>
      </c>
      <c r="I49" s="3" t="s">
        <v>97</v>
      </c>
      <c r="J49" s="3">
        <v>79.3</v>
      </c>
      <c r="K49" s="3">
        <f t="shared" si="2"/>
        <v>77.740000000000009</v>
      </c>
      <c r="L49" s="3">
        <f t="shared" si="3"/>
        <v>3</v>
      </c>
      <c r="M49" s="7"/>
      <c r="N49" s="7"/>
    </row>
    <row r="50" spans="1:14" ht="15.95" customHeight="1" x14ac:dyDescent="0.15">
      <c r="A50" s="6">
        <v>47</v>
      </c>
      <c r="B50" s="3" t="s">
        <v>98</v>
      </c>
      <c r="C50" s="3" t="s">
        <v>17</v>
      </c>
      <c r="D50" s="3" t="s">
        <v>99</v>
      </c>
      <c r="E50" s="3" t="s">
        <v>26</v>
      </c>
      <c r="F50" s="3" t="s">
        <v>82</v>
      </c>
      <c r="G50" s="3" t="s">
        <v>21</v>
      </c>
      <c r="H50" s="3" t="s">
        <v>90</v>
      </c>
      <c r="I50" s="3" t="s">
        <v>100</v>
      </c>
      <c r="J50" s="3">
        <v>79.900000000000006</v>
      </c>
      <c r="K50" s="3">
        <f t="shared" si="2"/>
        <v>77.700000000000017</v>
      </c>
      <c r="L50" s="3">
        <f t="shared" si="3"/>
        <v>4</v>
      </c>
      <c r="M50" s="7"/>
      <c r="N50" s="7" t="s">
        <v>101</v>
      </c>
    </row>
    <row r="51" spans="1:14" ht="15.95" customHeight="1" x14ac:dyDescent="0.15">
      <c r="A51" s="6">
        <v>48</v>
      </c>
      <c r="B51" s="3" t="s">
        <v>263</v>
      </c>
      <c r="C51" s="3" t="s">
        <v>189</v>
      </c>
      <c r="D51" s="3" t="s">
        <v>264</v>
      </c>
      <c r="E51" s="3" t="s">
        <v>26</v>
      </c>
      <c r="F51" s="3" t="s">
        <v>82</v>
      </c>
      <c r="G51" s="3" t="s">
        <v>191</v>
      </c>
      <c r="H51" s="3" t="s">
        <v>90</v>
      </c>
      <c r="I51" s="3" t="s">
        <v>265</v>
      </c>
      <c r="J51" s="3">
        <v>84.28</v>
      </c>
      <c r="K51" s="3">
        <f t="shared" si="2"/>
        <v>83.927999999999997</v>
      </c>
      <c r="L51" s="3">
        <f t="shared" si="3"/>
        <v>1</v>
      </c>
      <c r="M51" s="7"/>
      <c r="N51" s="7"/>
    </row>
    <row r="52" spans="1:14" ht="15.95" customHeight="1" x14ac:dyDescent="0.15">
      <c r="A52" s="6">
        <v>49</v>
      </c>
      <c r="B52" s="3" t="s">
        <v>266</v>
      </c>
      <c r="C52" s="3" t="s">
        <v>189</v>
      </c>
      <c r="D52" s="3" t="s">
        <v>267</v>
      </c>
      <c r="E52" s="3" t="s">
        <v>26</v>
      </c>
      <c r="F52" s="3" t="s">
        <v>82</v>
      </c>
      <c r="G52" s="3" t="s">
        <v>191</v>
      </c>
      <c r="H52" s="3" t="s">
        <v>90</v>
      </c>
      <c r="I52" s="3" t="s">
        <v>268</v>
      </c>
      <c r="J52" s="3">
        <v>84.48</v>
      </c>
      <c r="K52" s="3">
        <f t="shared" si="2"/>
        <v>83.728000000000009</v>
      </c>
      <c r="L52" s="3">
        <f t="shared" si="3"/>
        <v>2</v>
      </c>
      <c r="M52" s="7"/>
      <c r="N52" s="7"/>
    </row>
    <row r="53" spans="1:14" ht="15.95" customHeight="1" x14ac:dyDescent="0.15">
      <c r="A53" s="6">
        <v>50</v>
      </c>
      <c r="B53" s="3" t="s">
        <v>269</v>
      </c>
      <c r="C53" s="3" t="s">
        <v>189</v>
      </c>
      <c r="D53" s="3" t="s">
        <v>270</v>
      </c>
      <c r="E53" s="3" t="s">
        <v>26</v>
      </c>
      <c r="F53" s="3" t="s">
        <v>82</v>
      </c>
      <c r="G53" s="3" t="s">
        <v>191</v>
      </c>
      <c r="H53" s="3" t="s">
        <v>90</v>
      </c>
      <c r="I53" s="3" t="s">
        <v>271</v>
      </c>
      <c r="J53" s="3">
        <v>83.98</v>
      </c>
      <c r="K53" s="3">
        <f t="shared" si="2"/>
        <v>83.227999999999994</v>
      </c>
      <c r="L53" s="3">
        <f t="shared" si="3"/>
        <v>4</v>
      </c>
      <c r="M53" s="7"/>
      <c r="N53" s="7"/>
    </row>
    <row r="54" spans="1:14" ht="15.95" customHeight="1" x14ac:dyDescent="0.15">
      <c r="A54" s="6">
        <v>51</v>
      </c>
      <c r="B54" s="3" t="s">
        <v>272</v>
      </c>
      <c r="C54" s="3" t="s">
        <v>189</v>
      </c>
      <c r="D54" s="3" t="s">
        <v>273</v>
      </c>
      <c r="E54" s="3" t="s">
        <v>26</v>
      </c>
      <c r="F54" s="3" t="s">
        <v>82</v>
      </c>
      <c r="G54" s="3" t="s">
        <v>191</v>
      </c>
      <c r="H54" s="3" t="s">
        <v>90</v>
      </c>
      <c r="I54" s="3" t="s">
        <v>274</v>
      </c>
      <c r="J54" s="3">
        <v>85.1</v>
      </c>
      <c r="K54" s="3">
        <f t="shared" si="2"/>
        <v>83.24</v>
      </c>
      <c r="L54" s="3">
        <f t="shared" si="3"/>
        <v>3</v>
      </c>
      <c r="M54" s="7"/>
      <c r="N54" s="7" t="s">
        <v>113</v>
      </c>
    </row>
    <row r="55" spans="1:14" ht="15.95" customHeight="1" x14ac:dyDescent="0.15">
      <c r="A55" s="6">
        <v>52</v>
      </c>
      <c r="B55" s="3" t="s">
        <v>102</v>
      </c>
      <c r="C55" s="3" t="s">
        <v>17</v>
      </c>
      <c r="D55" s="3" t="s">
        <v>103</v>
      </c>
      <c r="E55" s="3" t="s">
        <v>19</v>
      </c>
      <c r="F55" s="3" t="s">
        <v>104</v>
      </c>
      <c r="G55" s="3" t="s">
        <v>21</v>
      </c>
      <c r="H55" s="3" t="s">
        <v>83</v>
      </c>
      <c r="I55" s="3" t="s">
        <v>105</v>
      </c>
      <c r="J55" s="3">
        <v>84.46</v>
      </c>
      <c r="K55" s="3">
        <f t="shared" si="2"/>
        <v>83.895999999999987</v>
      </c>
      <c r="L55" s="3">
        <f t="shared" si="3"/>
        <v>1</v>
      </c>
      <c r="M55" s="7"/>
      <c r="N55" s="7"/>
    </row>
    <row r="56" spans="1:14" ht="15.95" customHeight="1" x14ac:dyDescent="0.15">
      <c r="A56" s="6">
        <v>53</v>
      </c>
      <c r="B56" s="3" t="s">
        <v>106</v>
      </c>
      <c r="C56" s="3" t="s">
        <v>17</v>
      </c>
      <c r="D56" s="3" t="s">
        <v>107</v>
      </c>
      <c r="E56" s="3" t="s">
        <v>19</v>
      </c>
      <c r="F56" s="3" t="s">
        <v>104</v>
      </c>
      <c r="G56" s="3" t="s">
        <v>21</v>
      </c>
      <c r="H56" s="3" t="s">
        <v>83</v>
      </c>
      <c r="I56" s="3" t="s">
        <v>108</v>
      </c>
      <c r="J56" s="3">
        <v>85.2</v>
      </c>
      <c r="K56" s="3">
        <f t="shared" si="2"/>
        <v>82.96</v>
      </c>
      <c r="L56" s="3">
        <f t="shared" si="3"/>
        <v>2</v>
      </c>
      <c r="M56" s="7"/>
      <c r="N56" s="7"/>
    </row>
    <row r="57" spans="1:14" ht="15.95" customHeight="1" x14ac:dyDescent="0.15">
      <c r="A57" s="6">
        <v>54</v>
      </c>
      <c r="B57" s="3" t="s">
        <v>275</v>
      </c>
      <c r="C57" s="3" t="s">
        <v>189</v>
      </c>
      <c r="D57" s="3" t="s">
        <v>276</v>
      </c>
      <c r="E57" s="3" t="s">
        <v>19</v>
      </c>
      <c r="F57" s="3" t="s">
        <v>104</v>
      </c>
      <c r="G57" s="3" t="s">
        <v>191</v>
      </c>
      <c r="H57" s="3" t="s">
        <v>83</v>
      </c>
      <c r="I57" s="3" t="s">
        <v>277</v>
      </c>
      <c r="J57" s="3">
        <v>84.04</v>
      </c>
      <c r="K57" s="3">
        <f t="shared" si="2"/>
        <v>83.123999999999995</v>
      </c>
      <c r="L57" s="3">
        <f t="shared" si="3"/>
        <v>1</v>
      </c>
      <c r="M57" s="7"/>
      <c r="N57" s="7"/>
    </row>
    <row r="58" spans="1:14" ht="15.95" customHeight="1" x14ac:dyDescent="0.15">
      <c r="A58" s="6">
        <v>55</v>
      </c>
      <c r="B58" s="3" t="s">
        <v>278</v>
      </c>
      <c r="C58" s="3" t="s">
        <v>189</v>
      </c>
      <c r="D58" s="3" t="s">
        <v>279</v>
      </c>
      <c r="E58" s="3" t="s">
        <v>19</v>
      </c>
      <c r="F58" s="3" t="s">
        <v>104</v>
      </c>
      <c r="G58" s="3" t="s">
        <v>191</v>
      </c>
      <c r="H58" s="3" t="s">
        <v>83</v>
      </c>
      <c r="I58" s="3" t="s">
        <v>280</v>
      </c>
      <c r="J58" s="3">
        <v>84.88</v>
      </c>
      <c r="K58" s="3">
        <f t="shared" si="2"/>
        <v>83.00800000000001</v>
      </c>
      <c r="L58" s="3">
        <f t="shared" si="3"/>
        <v>2</v>
      </c>
      <c r="M58" s="7"/>
      <c r="N58" s="7"/>
    </row>
    <row r="59" spans="1:14" ht="15.95" customHeight="1" x14ac:dyDescent="0.15">
      <c r="A59" s="6">
        <v>56</v>
      </c>
      <c r="B59" s="3" t="s">
        <v>281</v>
      </c>
      <c r="C59" s="3" t="s">
        <v>189</v>
      </c>
      <c r="D59" s="3" t="s">
        <v>282</v>
      </c>
      <c r="E59" s="3" t="s">
        <v>26</v>
      </c>
      <c r="F59" s="3" t="s">
        <v>104</v>
      </c>
      <c r="G59" s="3" t="s">
        <v>201</v>
      </c>
      <c r="H59" s="3" t="s">
        <v>22</v>
      </c>
      <c r="I59" s="3" t="s">
        <v>283</v>
      </c>
      <c r="J59" s="3">
        <v>84.75</v>
      </c>
      <c r="K59" s="3">
        <f t="shared" si="2"/>
        <v>82.85</v>
      </c>
      <c r="L59" s="3">
        <f t="shared" si="3"/>
        <v>1</v>
      </c>
      <c r="M59" s="7"/>
      <c r="N59" s="7"/>
    </row>
    <row r="60" spans="1:14" ht="15.95" customHeight="1" x14ac:dyDescent="0.15">
      <c r="A60" s="6">
        <v>57</v>
      </c>
      <c r="B60" s="3" t="s">
        <v>109</v>
      </c>
      <c r="C60" s="3" t="s">
        <v>17</v>
      </c>
      <c r="D60" s="3" t="s">
        <v>110</v>
      </c>
      <c r="E60" s="3" t="s">
        <v>26</v>
      </c>
      <c r="F60" s="3" t="s">
        <v>104</v>
      </c>
      <c r="G60" s="3" t="s">
        <v>21</v>
      </c>
      <c r="H60" s="3" t="s">
        <v>111</v>
      </c>
      <c r="I60" s="3" t="s">
        <v>112</v>
      </c>
      <c r="J60" s="3">
        <v>83.96</v>
      </c>
      <c r="K60" s="3">
        <f t="shared" si="2"/>
        <v>83.695999999999998</v>
      </c>
      <c r="L60" s="3">
        <f t="shared" si="3"/>
        <v>1</v>
      </c>
      <c r="M60" s="7"/>
      <c r="N60" s="7" t="s">
        <v>113</v>
      </c>
    </row>
    <row r="61" spans="1:14" ht="15.95" customHeight="1" x14ac:dyDescent="0.15">
      <c r="A61" s="6">
        <v>58</v>
      </c>
      <c r="B61" s="3" t="s">
        <v>114</v>
      </c>
      <c r="C61" s="3" t="s">
        <v>17</v>
      </c>
      <c r="D61" s="3" t="s">
        <v>115</v>
      </c>
      <c r="E61" s="3" t="s">
        <v>26</v>
      </c>
      <c r="F61" s="3" t="s">
        <v>104</v>
      </c>
      <c r="G61" s="3" t="s">
        <v>21</v>
      </c>
      <c r="H61" s="3" t="s">
        <v>111</v>
      </c>
      <c r="I61" s="3" t="s">
        <v>116</v>
      </c>
      <c r="J61" s="3">
        <v>83.42</v>
      </c>
      <c r="K61" s="3">
        <f t="shared" si="2"/>
        <v>82.872</v>
      </c>
      <c r="L61" s="3">
        <f t="shared" si="3"/>
        <v>2</v>
      </c>
      <c r="M61" s="7"/>
      <c r="N61" s="7"/>
    </row>
    <row r="62" spans="1:14" ht="15.95" customHeight="1" x14ac:dyDescent="0.15">
      <c r="A62" s="6">
        <v>59</v>
      </c>
      <c r="B62" s="3" t="s">
        <v>117</v>
      </c>
      <c r="C62" s="3" t="s">
        <v>17</v>
      </c>
      <c r="D62" s="3" t="s">
        <v>118</v>
      </c>
      <c r="E62" s="3" t="s">
        <v>26</v>
      </c>
      <c r="F62" s="3" t="s">
        <v>104</v>
      </c>
      <c r="G62" s="3" t="s">
        <v>21</v>
      </c>
      <c r="H62" s="3" t="s">
        <v>111</v>
      </c>
      <c r="I62" s="3" t="s">
        <v>119</v>
      </c>
      <c r="J62" s="3">
        <v>82.62</v>
      </c>
      <c r="K62" s="3">
        <f t="shared" si="2"/>
        <v>81.891999999999996</v>
      </c>
      <c r="L62" s="3">
        <f t="shared" si="3"/>
        <v>5</v>
      </c>
      <c r="M62" s="7"/>
      <c r="N62" s="7" t="s">
        <v>113</v>
      </c>
    </row>
    <row r="63" spans="1:14" ht="15.95" customHeight="1" x14ac:dyDescent="0.15">
      <c r="A63" s="6">
        <v>60</v>
      </c>
      <c r="B63" s="3" t="s">
        <v>120</v>
      </c>
      <c r="C63" s="3" t="s">
        <v>17</v>
      </c>
      <c r="D63" s="3" t="s">
        <v>121</v>
      </c>
      <c r="E63" s="3" t="s">
        <v>26</v>
      </c>
      <c r="F63" s="3" t="s">
        <v>104</v>
      </c>
      <c r="G63" s="3" t="s">
        <v>21</v>
      </c>
      <c r="H63" s="3" t="s">
        <v>111</v>
      </c>
      <c r="I63" s="3" t="s">
        <v>48</v>
      </c>
      <c r="J63" s="3">
        <v>83.7</v>
      </c>
      <c r="K63" s="3">
        <f t="shared" si="2"/>
        <v>82.12</v>
      </c>
      <c r="L63" s="3">
        <f t="shared" si="3"/>
        <v>4</v>
      </c>
      <c r="M63" s="7"/>
      <c r="N63" s="7"/>
    </row>
    <row r="64" spans="1:14" ht="15.95" customHeight="1" x14ac:dyDescent="0.15">
      <c r="A64" s="6">
        <v>61</v>
      </c>
      <c r="B64" s="3" t="s">
        <v>122</v>
      </c>
      <c r="C64" s="3" t="s">
        <v>17</v>
      </c>
      <c r="D64" s="3" t="s">
        <v>123</v>
      </c>
      <c r="E64" s="3" t="s">
        <v>26</v>
      </c>
      <c r="F64" s="3" t="s">
        <v>104</v>
      </c>
      <c r="G64" s="3" t="s">
        <v>21</v>
      </c>
      <c r="H64" s="3" t="s">
        <v>111</v>
      </c>
      <c r="I64" s="3" t="s">
        <v>124</v>
      </c>
      <c r="J64" s="3">
        <v>83.32</v>
      </c>
      <c r="K64" s="3">
        <f t="shared" si="2"/>
        <v>81.692000000000007</v>
      </c>
      <c r="L64" s="3">
        <f t="shared" si="3"/>
        <v>6</v>
      </c>
      <c r="M64" s="7"/>
      <c r="N64" s="7"/>
    </row>
    <row r="65" spans="1:14" ht="15.95" customHeight="1" x14ac:dyDescent="0.15">
      <c r="A65" s="6">
        <v>62</v>
      </c>
      <c r="B65" s="3" t="s">
        <v>125</v>
      </c>
      <c r="C65" s="3" t="s">
        <v>17</v>
      </c>
      <c r="D65" s="3" t="s">
        <v>126</v>
      </c>
      <c r="E65" s="3" t="s">
        <v>26</v>
      </c>
      <c r="F65" s="3" t="s">
        <v>104</v>
      </c>
      <c r="G65" s="3" t="s">
        <v>21</v>
      </c>
      <c r="H65" s="3" t="s">
        <v>111</v>
      </c>
      <c r="I65" s="3" t="s">
        <v>127</v>
      </c>
      <c r="J65" s="3">
        <v>84.86</v>
      </c>
      <c r="K65" s="3">
        <f t="shared" si="2"/>
        <v>82.355999999999995</v>
      </c>
      <c r="L65" s="3">
        <f t="shared" si="3"/>
        <v>3</v>
      </c>
      <c r="M65" s="7"/>
      <c r="N65" s="7"/>
    </row>
    <row r="66" spans="1:14" ht="15.95" customHeight="1" x14ac:dyDescent="0.15">
      <c r="A66" s="6">
        <v>63</v>
      </c>
      <c r="B66" s="3" t="s">
        <v>284</v>
      </c>
      <c r="C66" s="3" t="s">
        <v>189</v>
      </c>
      <c r="D66" s="3" t="s">
        <v>285</v>
      </c>
      <c r="E66" s="3" t="s">
        <v>26</v>
      </c>
      <c r="F66" s="3" t="s">
        <v>104</v>
      </c>
      <c r="G66" s="3" t="s">
        <v>191</v>
      </c>
      <c r="H66" s="3" t="s">
        <v>111</v>
      </c>
      <c r="I66" s="3" t="s">
        <v>286</v>
      </c>
      <c r="J66" s="3">
        <v>82.16</v>
      </c>
      <c r="K66" s="3">
        <f t="shared" si="2"/>
        <v>83.855999999999995</v>
      </c>
      <c r="L66" s="3">
        <f t="shared" si="3"/>
        <v>6</v>
      </c>
      <c r="M66" s="7"/>
      <c r="N66" s="7"/>
    </row>
    <row r="67" spans="1:14" ht="15.95" customHeight="1" x14ac:dyDescent="0.15">
      <c r="A67" s="6">
        <v>64</v>
      </c>
      <c r="B67" s="3" t="s">
        <v>287</v>
      </c>
      <c r="C67" s="3" t="s">
        <v>189</v>
      </c>
      <c r="D67" s="3" t="s">
        <v>288</v>
      </c>
      <c r="E67" s="3" t="s">
        <v>26</v>
      </c>
      <c r="F67" s="3" t="s">
        <v>104</v>
      </c>
      <c r="G67" s="3" t="s">
        <v>191</v>
      </c>
      <c r="H67" s="3" t="s">
        <v>111</v>
      </c>
      <c r="I67" s="3" t="s">
        <v>289</v>
      </c>
      <c r="J67" s="3">
        <v>83.48</v>
      </c>
      <c r="K67" s="3">
        <f t="shared" si="2"/>
        <v>84.388000000000005</v>
      </c>
      <c r="L67" s="3">
        <f t="shared" si="3"/>
        <v>3</v>
      </c>
      <c r="M67" s="7"/>
      <c r="N67" s="7"/>
    </row>
    <row r="68" spans="1:14" ht="15.95" customHeight="1" x14ac:dyDescent="0.15">
      <c r="A68" s="6">
        <v>65</v>
      </c>
      <c r="B68" s="3" t="s">
        <v>290</v>
      </c>
      <c r="C68" s="3" t="s">
        <v>189</v>
      </c>
      <c r="D68" s="3" t="s">
        <v>291</v>
      </c>
      <c r="E68" s="3" t="s">
        <v>26</v>
      </c>
      <c r="F68" s="3" t="s">
        <v>104</v>
      </c>
      <c r="G68" s="3" t="s">
        <v>191</v>
      </c>
      <c r="H68" s="3" t="s">
        <v>111</v>
      </c>
      <c r="I68" s="3" t="s">
        <v>292</v>
      </c>
      <c r="J68" s="3">
        <v>84.88</v>
      </c>
      <c r="K68" s="3">
        <f t="shared" ref="K68:K99" si="4">I68*0.4+J68*0.6</f>
        <v>85.108000000000004</v>
      </c>
      <c r="L68" s="3">
        <f t="shared" ref="L68:L99" si="5">SUMPRODUCT(($E$2:$E$171=E68)*($F$2:$F$171=F68)*($G$2:$G$171=G68)*($K$2:$K$171&gt;K68))+1</f>
        <v>2</v>
      </c>
      <c r="M68" s="7"/>
      <c r="N68" s="7"/>
    </row>
    <row r="69" spans="1:14" ht="15.95" customHeight="1" x14ac:dyDescent="0.15">
      <c r="A69" s="6">
        <v>66</v>
      </c>
      <c r="B69" s="3" t="s">
        <v>293</v>
      </c>
      <c r="C69" s="3" t="s">
        <v>189</v>
      </c>
      <c r="D69" s="3" t="s">
        <v>294</v>
      </c>
      <c r="E69" s="3" t="s">
        <v>26</v>
      </c>
      <c r="F69" s="3" t="s">
        <v>104</v>
      </c>
      <c r="G69" s="3" t="s">
        <v>191</v>
      </c>
      <c r="H69" s="3" t="s">
        <v>111</v>
      </c>
      <c r="I69" s="3" t="s">
        <v>295</v>
      </c>
      <c r="J69" s="3">
        <v>85.3</v>
      </c>
      <c r="K69" s="3">
        <f t="shared" si="4"/>
        <v>85.34</v>
      </c>
      <c r="L69" s="3">
        <f t="shared" si="5"/>
        <v>1</v>
      </c>
      <c r="M69" s="7"/>
      <c r="N69" s="7"/>
    </row>
    <row r="70" spans="1:14" ht="15.95" customHeight="1" x14ac:dyDescent="0.15">
      <c r="A70" s="6">
        <v>67</v>
      </c>
      <c r="B70" s="3" t="s">
        <v>296</v>
      </c>
      <c r="C70" s="3" t="s">
        <v>189</v>
      </c>
      <c r="D70" s="3" t="s">
        <v>297</v>
      </c>
      <c r="E70" s="3" t="s">
        <v>26</v>
      </c>
      <c r="F70" s="3" t="s">
        <v>104</v>
      </c>
      <c r="G70" s="3" t="s">
        <v>191</v>
      </c>
      <c r="H70" s="3" t="s">
        <v>111</v>
      </c>
      <c r="I70" s="3" t="s">
        <v>298</v>
      </c>
      <c r="J70" s="3">
        <v>84.48</v>
      </c>
      <c r="K70" s="3">
        <f t="shared" si="4"/>
        <v>83.948000000000008</v>
      </c>
      <c r="L70" s="3">
        <f t="shared" si="5"/>
        <v>5</v>
      </c>
      <c r="M70" s="7"/>
      <c r="N70" s="7"/>
    </row>
    <row r="71" spans="1:14" ht="15.95" customHeight="1" x14ac:dyDescent="0.15">
      <c r="A71" s="6">
        <v>68</v>
      </c>
      <c r="B71" s="3" t="s">
        <v>299</v>
      </c>
      <c r="C71" s="3" t="s">
        <v>189</v>
      </c>
      <c r="D71" s="3" t="s">
        <v>300</v>
      </c>
      <c r="E71" s="3" t="s">
        <v>26</v>
      </c>
      <c r="F71" s="3" t="s">
        <v>104</v>
      </c>
      <c r="G71" s="3" t="s">
        <v>191</v>
      </c>
      <c r="H71" s="3" t="s">
        <v>111</v>
      </c>
      <c r="I71" s="3" t="s">
        <v>246</v>
      </c>
      <c r="J71" s="3">
        <v>85.04</v>
      </c>
      <c r="K71" s="3">
        <f t="shared" si="4"/>
        <v>84.144000000000005</v>
      </c>
      <c r="L71" s="3">
        <f t="shared" si="5"/>
        <v>4</v>
      </c>
      <c r="M71" s="7"/>
      <c r="N71" s="7" t="s">
        <v>113</v>
      </c>
    </row>
    <row r="72" spans="1:14" ht="15.95" customHeight="1" x14ac:dyDescent="0.15">
      <c r="A72" s="6">
        <v>69</v>
      </c>
      <c r="B72" s="3" t="s">
        <v>301</v>
      </c>
      <c r="C72" s="3" t="s">
        <v>189</v>
      </c>
      <c r="D72" s="3" t="s">
        <v>302</v>
      </c>
      <c r="E72" s="3" t="s">
        <v>226</v>
      </c>
      <c r="F72" s="3" t="s">
        <v>130</v>
      </c>
      <c r="G72" s="3" t="s">
        <v>78</v>
      </c>
      <c r="H72" s="3" t="s">
        <v>22</v>
      </c>
      <c r="I72" s="3" t="s">
        <v>303</v>
      </c>
      <c r="J72" s="3">
        <v>84.96</v>
      </c>
      <c r="K72" s="3">
        <f t="shared" si="4"/>
        <v>79.795999999999992</v>
      </c>
      <c r="L72" s="3">
        <f t="shared" si="5"/>
        <v>1</v>
      </c>
      <c r="M72" s="7"/>
      <c r="N72" s="7"/>
    </row>
    <row r="73" spans="1:14" ht="15.95" customHeight="1" x14ac:dyDescent="0.15">
      <c r="A73" s="6">
        <v>70</v>
      </c>
      <c r="B73" s="3" t="s">
        <v>304</v>
      </c>
      <c r="C73" s="3" t="s">
        <v>189</v>
      </c>
      <c r="D73" s="3" t="s">
        <v>305</v>
      </c>
      <c r="E73" s="3" t="s">
        <v>19</v>
      </c>
      <c r="F73" s="3" t="s">
        <v>130</v>
      </c>
      <c r="G73" s="3" t="s">
        <v>78</v>
      </c>
      <c r="H73" s="3" t="s">
        <v>22</v>
      </c>
      <c r="I73" s="3" t="s">
        <v>210</v>
      </c>
      <c r="J73" s="3">
        <v>86.78</v>
      </c>
      <c r="K73" s="3">
        <f t="shared" si="4"/>
        <v>81.807999999999993</v>
      </c>
      <c r="L73" s="3">
        <f t="shared" si="5"/>
        <v>1</v>
      </c>
      <c r="M73" s="7"/>
      <c r="N73" s="7"/>
    </row>
    <row r="74" spans="1:14" ht="15.95" customHeight="1" x14ac:dyDescent="0.15">
      <c r="A74" s="6">
        <v>71</v>
      </c>
      <c r="B74" s="3" t="s">
        <v>306</v>
      </c>
      <c r="C74" s="3" t="s">
        <v>189</v>
      </c>
      <c r="D74" s="3" t="s">
        <v>307</v>
      </c>
      <c r="E74" s="3" t="s">
        <v>19</v>
      </c>
      <c r="F74" s="3" t="s">
        <v>130</v>
      </c>
      <c r="G74" s="3" t="s">
        <v>308</v>
      </c>
      <c r="H74" s="3" t="s">
        <v>22</v>
      </c>
      <c r="I74" s="3" t="s">
        <v>309</v>
      </c>
      <c r="J74" s="3">
        <v>85.62</v>
      </c>
      <c r="K74" s="3">
        <f t="shared" si="4"/>
        <v>81.611999999999995</v>
      </c>
      <c r="L74" s="3">
        <f t="shared" si="5"/>
        <v>1</v>
      </c>
      <c r="M74" s="7"/>
      <c r="N74" s="7"/>
    </row>
    <row r="75" spans="1:14" ht="15.95" customHeight="1" x14ac:dyDescent="0.15">
      <c r="A75" s="6">
        <v>72</v>
      </c>
      <c r="B75" s="3" t="s">
        <v>128</v>
      </c>
      <c r="C75" s="3" t="s">
        <v>17</v>
      </c>
      <c r="D75" s="3" t="s">
        <v>129</v>
      </c>
      <c r="E75" s="3" t="s">
        <v>26</v>
      </c>
      <c r="F75" s="3" t="s">
        <v>130</v>
      </c>
      <c r="G75" s="3" t="s">
        <v>21</v>
      </c>
      <c r="H75" s="3" t="s">
        <v>111</v>
      </c>
      <c r="I75" s="3" t="s">
        <v>131</v>
      </c>
      <c r="J75" s="3">
        <v>85.86</v>
      </c>
      <c r="K75" s="3">
        <f t="shared" si="4"/>
        <v>81.656000000000006</v>
      </c>
      <c r="L75" s="3">
        <f t="shared" si="5"/>
        <v>1</v>
      </c>
      <c r="M75" s="7"/>
      <c r="N75" s="7"/>
    </row>
    <row r="76" spans="1:14" ht="15.95" customHeight="1" x14ac:dyDescent="0.15">
      <c r="A76" s="6">
        <v>73</v>
      </c>
      <c r="B76" s="3" t="s">
        <v>132</v>
      </c>
      <c r="C76" s="3" t="s">
        <v>17</v>
      </c>
      <c r="D76" s="3" t="s">
        <v>133</v>
      </c>
      <c r="E76" s="3" t="s">
        <v>26</v>
      </c>
      <c r="F76" s="3" t="s">
        <v>130</v>
      </c>
      <c r="G76" s="3" t="s">
        <v>21</v>
      </c>
      <c r="H76" s="3" t="s">
        <v>111</v>
      </c>
      <c r="I76" s="3" t="s">
        <v>134</v>
      </c>
      <c r="J76" s="3">
        <v>82.78</v>
      </c>
      <c r="K76" s="3">
        <f t="shared" si="4"/>
        <v>79.748000000000005</v>
      </c>
      <c r="L76" s="3">
        <f t="shared" si="5"/>
        <v>3</v>
      </c>
      <c r="M76" s="7"/>
      <c r="N76" s="7"/>
    </row>
    <row r="77" spans="1:14" ht="15.95" customHeight="1" x14ac:dyDescent="0.15">
      <c r="A77" s="6">
        <v>74</v>
      </c>
      <c r="B77" s="3" t="s">
        <v>135</v>
      </c>
      <c r="C77" s="3" t="s">
        <v>17</v>
      </c>
      <c r="D77" s="3" t="s">
        <v>136</v>
      </c>
      <c r="E77" s="3" t="s">
        <v>26</v>
      </c>
      <c r="F77" s="3" t="s">
        <v>130</v>
      </c>
      <c r="G77" s="3" t="s">
        <v>21</v>
      </c>
      <c r="H77" s="3" t="s">
        <v>111</v>
      </c>
      <c r="I77" s="3" t="s">
        <v>137</v>
      </c>
      <c r="J77" s="3">
        <v>83.2</v>
      </c>
      <c r="K77" s="3">
        <f t="shared" si="4"/>
        <v>79.7</v>
      </c>
      <c r="L77" s="3">
        <f t="shared" si="5"/>
        <v>4</v>
      </c>
      <c r="M77" s="7"/>
      <c r="N77" s="7"/>
    </row>
    <row r="78" spans="1:14" ht="15.95" customHeight="1" x14ac:dyDescent="0.15">
      <c r="A78" s="6">
        <v>75</v>
      </c>
      <c r="B78" s="3" t="s">
        <v>138</v>
      </c>
      <c r="C78" s="3" t="s">
        <v>17</v>
      </c>
      <c r="D78" s="3" t="s">
        <v>139</v>
      </c>
      <c r="E78" s="3" t="s">
        <v>26</v>
      </c>
      <c r="F78" s="3" t="s">
        <v>130</v>
      </c>
      <c r="G78" s="3" t="s">
        <v>21</v>
      </c>
      <c r="H78" s="3" t="s">
        <v>111</v>
      </c>
      <c r="I78" s="3" t="s">
        <v>140</v>
      </c>
      <c r="J78" s="3">
        <v>84</v>
      </c>
      <c r="K78" s="3">
        <f t="shared" si="4"/>
        <v>79.42</v>
      </c>
      <c r="L78" s="3">
        <f t="shared" si="5"/>
        <v>5</v>
      </c>
      <c r="M78" s="7"/>
      <c r="N78" s="7"/>
    </row>
    <row r="79" spans="1:14" ht="15.95" customHeight="1" x14ac:dyDescent="0.15">
      <c r="A79" s="6">
        <v>76</v>
      </c>
      <c r="B79" s="3" t="s">
        <v>141</v>
      </c>
      <c r="C79" s="3" t="s">
        <v>17</v>
      </c>
      <c r="D79" s="3" t="s">
        <v>142</v>
      </c>
      <c r="E79" s="3" t="s">
        <v>26</v>
      </c>
      <c r="F79" s="3" t="s">
        <v>130</v>
      </c>
      <c r="G79" s="3" t="s">
        <v>21</v>
      </c>
      <c r="H79" s="3" t="s">
        <v>111</v>
      </c>
      <c r="I79" s="3" t="s">
        <v>143</v>
      </c>
      <c r="J79" s="3">
        <v>86.5</v>
      </c>
      <c r="K79" s="3">
        <f t="shared" si="4"/>
        <v>80.680000000000007</v>
      </c>
      <c r="L79" s="3">
        <f t="shared" si="5"/>
        <v>2</v>
      </c>
      <c r="M79" s="7"/>
      <c r="N79" s="7"/>
    </row>
    <row r="80" spans="1:14" ht="15.95" customHeight="1" x14ac:dyDescent="0.15">
      <c r="A80" s="6">
        <v>77</v>
      </c>
      <c r="B80" s="3" t="s">
        <v>144</v>
      </c>
      <c r="C80" s="3" t="s">
        <v>17</v>
      </c>
      <c r="D80" s="3" t="s">
        <v>145</v>
      </c>
      <c r="E80" s="3" t="s">
        <v>26</v>
      </c>
      <c r="F80" s="3" t="s">
        <v>130</v>
      </c>
      <c r="G80" s="3" t="s">
        <v>21</v>
      </c>
      <c r="H80" s="3" t="s">
        <v>111</v>
      </c>
      <c r="I80" s="3" t="s">
        <v>146</v>
      </c>
      <c r="J80" s="3">
        <v>84.72</v>
      </c>
      <c r="K80" s="3">
        <f t="shared" si="4"/>
        <v>79.352000000000004</v>
      </c>
      <c r="L80" s="3">
        <f t="shared" si="5"/>
        <v>6</v>
      </c>
      <c r="M80" s="7"/>
      <c r="N80" s="7"/>
    </row>
    <row r="81" spans="1:14" ht="15.95" customHeight="1" x14ac:dyDescent="0.15">
      <c r="A81" s="6">
        <v>78</v>
      </c>
      <c r="B81" s="3" t="s">
        <v>310</v>
      </c>
      <c r="C81" s="3" t="s">
        <v>189</v>
      </c>
      <c r="D81" s="3" t="s">
        <v>311</v>
      </c>
      <c r="E81" s="3" t="s">
        <v>26</v>
      </c>
      <c r="F81" s="3" t="s">
        <v>130</v>
      </c>
      <c r="G81" s="3" t="s">
        <v>191</v>
      </c>
      <c r="H81" s="3" t="s">
        <v>111</v>
      </c>
      <c r="I81" s="3" t="s">
        <v>312</v>
      </c>
      <c r="J81" s="3">
        <v>84.42</v>
      </c>
      <c r="K81" s="3">
        <f t="shared" si="4"/>
        <v>81.951999999999998</v>
      </c>
      <c r="L81" s="3">
        <f t="shared" si="5"/>
        <v>3</v>
      </c>
      <c r="M81" s="7"/>
      <c r="N81" s="7"/>
    </row>
    <row r="82" spans="1:14" ht="15.95" customHeight="1" x14ac:dyDescent="0.15">
      <c r="A82" s="6">
        <v>79</v>
      </c>
      <c r="B82" s="3" t="s">
        <v>313</v>
      </c>
      <c r="C82" s="3" t="s">
        <v>189</v>
      </c>
      <c r="D82" s="3" t="s">
        <v>314</v>
      </c>
      <c r="E82" s="3" t="s">
        <v>26</v>
      </c>
      <c r="F82" s="3" t="s">
        <v>130</v>
      </c>
      <c r="G82" s="3" t="s">
        <v>191</v>
      </c>
      <c r="H82" s="3" t="s">
        <v>111</v>
      </c>
      <c r="I82" s="3" t="s">
        <v>315</v>
      </c>
      <c r="J82" s="3">
        <v>88.12</v>
      </c>
      <c r="K82" s="3">
        <f t="shared" si="4"/>
        <v>84.012</v>
      </c>
      <c r="L82" s="3">
        <f t="shared" si="5"/>
        <v>1</v>
      </c>
      <c r="M82" s="7"/>
      <c r="N82" s="7"/>
    </row>
    <row r="83" spans="1:14" ht="15.95" customHeight="1" x14ac:dyDescent="0.15">
      <c r="A83" s="6">
        <v>80</v>
      </c>
      <c r="B83" s="3" t="s">
        <v>316</v>
      </c>
      <c r="C83" s="3" t="s">
        <v>189</v>
      </c>
      <c r="D83" s="3" t="s">
        <v>317</v>
      </c>
      <c r="E83" s="3" t="s">
        <v>26</v>
      </c>
      <c r="F83" s="3" t="s">
        <v>130</v>
      </c>
      <c r="G83" s="3" t="s">
        <v>191</v>
      </c>
      <c r="H83" s="3" t="s">
        <v>111</v>
      </c>
      <c r="I83" s="3" t="s">
        <v>318</v>
      </c>
      <c r="J83" s="3">
        <v>87.18</v>
      </c>
      <c r="K83" s="3">
        <f t="shared" si="4"/>
        <v>83.367999999999995</v>
      </c>
      <c r="L83" s="3">
        <f t="shared" si="5"/>
        <v>2</v>
      </c>
      <c r="M83" s="7"/>
      <c r="N83" s="7"/>
    </row>
    <row r="84" spans="1:14" ht="15.95" customHeight="1" x14ac:dyDescent="0.15">
      <c r="A84" s="6">
        <v>81</v>
      </c>
      <c r="B84" s="3" t="s">
        <v>319</v>
      </c>
      <c r="C84" s="3" t="s">
        <v>189</v>
      </c>
      <c r="D84" s="3" t="s">
        <v>320</v>
      </c>
      <c r="E84" s="3" t="s">
        <v>26</v>
      </c>
      <c r="F84" s="3" t="s">
        <v>130</v>
      </c>
      <c r="G84" s="3" t="s">
        <v>191</v>
      </c>
      <c r="H84" s="3" t="s">
        <v>111</v>
      </c>
      <c r="I84" s="3" t="s">
        <v>321</v>
      </c>
      <c r="J84" s="3">
        <v>85.5</v>
      </c>
      <c r="K84" s="3">
        <f t="shared" si="4"/>
        <v>81.92</v>
      </c>
      <c r="L84" s="3">
        <f t="shared" si="5"/>
        <v>4</v>
      </c>
      <c r="M84" s="7"/>
      <c r="N84" s="7" t="s">
        <v>113</v>
      </c>
    </row>
    <row r="85" spans="1:14" ht="15.95" customHeight="1" x14ac:dyDescent="0.15">
      <c r="A85" s="6">
        <v>82</v>
      </c>
      <c r="B85" s="3" t="s">
        <v>322</v>
      </c>
      <c r="C85" s="3" t="s">
        <v>189</v>
      </c>
      <c r="D85" s="3" t="s">
        <v>323</v>
      </c>
      <c r="E85" s="3" t="s">
        <v>26</v>
      </c>
      <c r="F85" s="3" t="s">
        <v>130</v>
      </c>
      <c r="G85" s="3" t="s">
        <v>191</v>
      </c>
      <c r="H85" s="3" t="s">
        <v>111</v>
      </c>
      <c r="I85" s="3" t="s">
        <v>324</v>
      </c>
      <c r="J85" s="3">
        <v>85.82</v>
      </c>
      <c r="K85" s="3">
        <f t="shared" si="4"/>
        <v>81.912000000000006</v>
      </c>
      <c r="L85" s="3">
        <f t="shared" si="5"/>
        <v>5</v>
      </c>
      <c r="M85" s="7"/>
      <c r="N85" s="7"/>
    </row>
    <row r="86" spans="1:14" ht="15.95" customHeight="1" x14ac:dyDescent="0.15">
      <c r="A86" s="6">
        <v>83</v>
      </c>
      <c r="B86" s="3" t="s">
        <v>325</v>
      </c>
      <c r="C86" s="3" t="s">
        <v>189</v>
      </c>
      <c r="D86" s="3" t="s">
        <v>326</v>
      </c>
      <c r="E86" s="3" t="s">
        <v>26</v>
      </c>
      <c r="F86" s="3" t="s">
        <v>130</v>
      </c>
      <c r="G86" s="3" t="s">
        <v>191</v>
      </c>
      <c r="H86" s="3" t="s">
        <v>111</v>
      </c>
      <c r="I86" s="3" t="s">
        <v>327</v>
      </c>
      <c r="J86" s="3">
        <v>86.12</v>
      </c>
      <c r="K86" s="3">
        <f t="shared" si="4"/>
        <v>81.852000000000004</v>
      </c>
      <c r="L86" s="3">
        <f t="shared" si="5"/>
        <v>6</v>
      </c>
      <c r="M86" s="7"/>
      <c r="N86" s="7"/>
    </row>
    <row r="87" spans="1:14" ht="15.95" customHeight="1" x14ac:dyDescent="0.15">
      <c r="A87" s="6">
        <v>84</v>
      </c>
      <c r="B87" s="3" t="s">
        <v>328</v>
      </c>
      <c r="C87" s="3" t="s">
        <v>189</v>
      </c>
      <c r="D87" s="3" t="s">
        <v>329</v>
      </c>
      <c r="E87" s="3" t="s">
        <v>226</v>
      </c>
      <c r="F87" s="3" t="s">
        <v>330</v>
      </c>
      <c r="G87" s="3" t="s">
        <v>78</v>
      </c>
      <c r="H87" s="3" t="s">
        <v>22</v>
      </c>
      <c r="I87" s="3" t="s">
        <v>331</v>
      </c>
      <c r="J87" s="3">
        <v>85.26</v>
      </c>
      <c r="K87" s="3">
        <f t="shared" si="4"/>
        <v>85.616</v>
      </c>
      <c r="L87" s="3">
        <f t="shared" si="5"/>
        <v>1</v>
      </c>
      <c r="M87" s="7"/>
      <c r="N87" s="7"/>
    </row>
    <row r="88" spans="1:14" ht="15.95" customHeight="1" x14ac:dyDescent="0.15">
      <c r="A88" s="6">
        <v>85</v>
      </c>
      <c r="B88" s="3" t="s">
        <v>332</v>
      </c>
      <c r="C88" s="3" t="s">
        <v>189</v>
      </c>
      <c r="D88" s="3" t="s">
        <v>333</v>
      </c>
      <c r="E88" s="3" t="s">
        <v>19</v>
      </c>
      <c r="F88" s="3" t="s">
        <v>334</v>
      </c>
      <c r="G88" s="3" t="s">
        <v>78</v>
      </c>
      <c r="H88" s="3" t="s">
        <v>22</v>
      </c>
      <c r="I88" s="3" t="s">
        <v>335</v>
      </c>
      <c r="J88" s="3">
        <v>85.38</v>
      </c>
      <c r="K88" s="3">
        <f t="shared" si="4"/>
        <v>83.768000000000001</v>
      </c>
      <c r="L88" s="3">
        <f t="shared" si="5"/>
        <v>1</v>
      </c>
      <c r="M88" s="7"/>
      <c r="N88" s="7"/>
    </row>
    <row r="89" spans="1:14" ht="15.95" customHeight="1" x14ac:dyDescent="0.15">
      <c r="A89" s="6">
        <v>86</v>
      </c>
      <c r="B89" s="3" t="s">
        <v>336</v>
      </c>
      <c r="C89" s="3" t="s">
        <v>189</v>
      </c>
      <c r="D89" s="3" t="s">
        <v>337</v>
      </c>
      <c r="E89" s="3" t="s">
        <v>226</v>
      </c>
      <c r="F89" s="3" t="s">
        <v>149</v>
      </c>
      <c r="G89" s="3" t="s">
        <v>78</v>
      </c>
      <c r="H89" s="3" t="s">
        <v>22</v>
      </c>
      <c r="I89" s="3" t="s">
        <v>338</v>
      </c>
      <c r="J89" s="3">
        <v>84.68</v>
      </c>
      <c r="K89" s="3">
        <f t="shared" si="4"/>
        <v>80.908000000000001</v>
      </c>
      <c r="L89" s="3">
        <f t="shared" si="5"/>
        <v>1</v>
      </c>
      <c r="M89" s="7"/>
      <c r="N89" s="7"/>
    </row>
    <row r="90" spans="1:14" ht="15.95" customHeight="1" x14ac:dyDescent="0.15">
      <c r="A90" s="6">
        <v>87</v>
      </c>
      <c r="B90" s="3" t="s">
        <v>147</v>
      </c>
      <c r="C90" s="3" t="s">
        <v>17</v>
      </c>
      <c r="D90" s="3" t="s">
        <v>148</v>
      </c>
      <c r="E90" s="3" t="s">
        <v>19</v>
      </c>
      <c r="F90" s="3" t="s">
        <v>149</v>
      </c>
      <c r="G90" s="3" t="s">
        <v>21</v>
      </c>
      <c r="H90" s="3" t="s">
        <v>150</v>
      </c>
      <c r="I90" s="3" t="s">
        <v>55</v>
      </c>
      <c r="J90" s="3">
        <v>83.22</v>
      </c>
      <c r="K90" s="3">
        <f t="shared" si="4"/>
        <v>82.271999999999991</v>
      </c>
      <c r="L90" s="3">
        <f t="shared" si="5"/>
        <v>1</v>
      </c>
      <c r="M90" s="7"/>
      <c r="N90" s="7"/>
    </row>
    <row r="91" spans="1:14" ht="15.95" customHeight="1" x14ac:dyDescent="0.15">
      <c r="A91" s="6">
        <v>88</v>
      </c>
      <c r="B91" s="3" t="s">
        <v>151</v>
      </c>
      <c r="C91" s="3" t="s">
        <v>17</v>
      </c>
      <c r="D91" s="3" t="s">
        <v>152</v>
      </c>
      <c r="E91" s="3" t="s">
        <v>19</v>
      </c>
      <c r="F91" s="3" t="s">
        <v>149</v>
      </c>
      <c r="G91" s="3" t="s">
        <v>21</v>
      </c>
      <c r="H91" s="3" t="s">
        <v>150</v>
      </c>
      <c r="I91" s="3" t="s">
        <v>94</v>
      </c>
      <c r="J91" s="3">
        <v>81.760000000000005</v>
      </c>
      <c r="K91" s="3">
        <f t="shared" si="4"/>
        <v>81.036000000000001</v>
      </c>
      <c r="L91" s="3">
        <f t="shared" si="5"/>
        <v>3</v>
      </c>
      <c r="M91" s="7"/>
      <c r="N91" s="7"/>
    </row>
    <row r="92" spans="1:14" ht="15.95" customHeight="1" x14ac:dyDescent="0.15">
      <c r="A92" s="6">
        <v>89</v>
      </c>
      <c r="B92" s="3" t="s">
        <v>153</v>
      </c>
      <c r="C92" s="3" t="s">
        <v>17</v>
      </c>
      <c r="D92" s="3" t="s">
        <v>154</v>
      </c>
      <c r="E92" s="3" t="s">
        <v>19</v>
      </c>
      <c r="F92" s="3" t="s">
        <v>149</v>
      </c>
      <c r="G92" s="3" t="s">
        <v>21</v>
      </c>
      <c r="H92" s="3" t="s">
        <v>150</v>
      </c>
      <c r="I92" s="3" t="s">
        <v>155</v>
      </c>
      <c r="J92" s="3">
        <v>83.11</v>
      </c>
      <c r="K92" s="3">
        <f t="shared" si="4"/>
        <v>81.646000000000001</v>
      </c>
      <c r="L92" s="3">
        <f t="shared" si="5"/>
        <v>2</v>
      </c>
      <c r="M92" s="7"/>
      <c r="N92" s="7"/>
    </row>
    <row r="93" spans="1:14" ht="15.95" customHeight="1" x14ac:dyDescent="0.15">
      <c r="A93" s="6">
        <v>90</v>
      </c>
      <c r="B93" s="3" t="s">
        <v>156</v>
      </c>
      <c r="C93" s="3" t="s">
        <v>17</v>
      </c>
      <c r="D93" s="3" t="s">
        <v>157</v>
      </c>
      <c r="E93" s="3" t="s">
        <v>19</v>
      </c>
      <c r="F93" s="3" t="s">
        <v>149</v>
      </c>
      <c r="G93" s="3" t="s">
        <v>21</v>
      </c>
      <c r="H93" s="3" t="s">
        <v>150</v>
      </c>
      <c r="I93" s="3" t="s">
        <v>158</v>
      </c>
      <c r="J93" s="3">
        <v>82.8</v>
      </c>
      <c r="K93" s="3">
        <f t="shared" si="4"/>
        <v>79.16</v>
      </c>
      <c r="L93" s="3">
        <f t="shared" si="5"/>
        <v>4</v>
      </c>
      <c r="M93" s="7"/>
      <c r="N93" s="7"/>
    </row>
    <row r="94" spans="1:14" ht="15.95" customHeight="1" x14ac:dyDescent="0.15">
      <c r="A94" s="6">
        <v>91</v>
      </c>
      <c r="B94" s="3" t="s">
        <v>159</v>
      </c>
      <c r="C94" s="3" t="s">
        <v>17</v>
      </c>
      <c r="D94" s="3" t="s">
        <v>160</v>
      </c>
      <c r="E94" s="3" t="s">
        <v>19</v>
      </c>
      <c r="F94" s="3" t="s">
        <v>149</v>
      </c>
      <c r="G94" s="3" t="s">
        <v>21</v>
      </c>
      <c r="H94" s="3" t="s">
        <v>150</v>
      </c>
      <c r="I94" s="3" t="s">
        <v>161</v>
      </c>
      <c r="J94" s="3">
        <v>83.44</v>
      </c>
      <c r="K94" s="3">
        <f t="shared" si="4"/>
        <v>79.103999999999999</v>
      </c>
      <c r="L94" s="3">
        <f t="shared" si="5"/>
        <v>5</v>
      </c>
      <c r="M94" s="7"/>
      <c r="N94" s="7"/>
    </row>
    <row r="95" spans="1:14" ht="15.95" customHeight="1" x14ac:dyDescent="0.15">
      <c r="A95" s="6">
        <v>92</v>
      </c>
      <c r="B95" s="3" t="s">
        <v>339</v>
      </c>
      <c r="C95" s="3" t="s">
        <v>189</v>
      </c>
      <c r="D95" s="3" t="s">
        <v>340</v>
      </c>
      <c r="E95" s="3" t="s">
        <v>19</v>
      </c>
      <c r="F95" s="3" t="s">
        <v>149</v>
      </c>
      <c r="G95" s="3" t="s">
        <v>191</v>
      </c>
      <c r="H95" s="3" t="s">
        <v>150</v>
      </c>
      <c r="I95" s="3" t="s">
        <v>341</v>
      </c>
      <c r="J95" s="3">
        <v>82.61</v>
      </c>
      <c r="K95" s="3">
        <f t="shared" si="4"/>
        <v>82.705999999999989</v>
      </c>
      <c r="L95" s="3">
        <f t="shared" si="5"/>
        <v>4</v>
      </c>
      <c r="M95" s="7"/>
      <c r="N95" s="7"/>
    </row>
    <row r="96" spans="1:14" ht="15.95" customHeight="1" x14ac:dyDescent="0.15">
      <c r="A96" s="6">
        <v>93</v>
      </c>
      <c r="B96" s="3" t="s">
        <v>342</v>
      </c>
      <c r="C96" s="3" t="s">
        <v>189</v>
      </c>
      <c r="D96" s="3" t="s">
        <v>343</v>
      </c>
      <c r="E96" s="3" t="s">
        <v>19</v>
      </c>
      <c r="F96" s="3" t="s">
        <v>149</v>
      </c>
      <c r="G96" s="3" t="s">
        <v>191</v>
      </c>
      <c r="H96" s="3" t="s">
        <v>150</v>
      </c>
      <c r="I96" s="3" t="s">
        <v>344</v>
      </c>
      <c r="J96" s="3">
        <v>84.81</v>
      </c>
      <c r="K96" s="3">
        <f t="shared" si="4"/>
        <v>83.506</v>
      </c>
      <c r="L96" s="3">
        <f t="shared" si="5"/>
        <v>2</v>
      </c>
      <c r="M96" s="7"/>
      <c r="N96" s="7"/>
    </row>
    <row r="97" spans="1:14" ht="15.95" customHeight="1" x14ac:dyDescent="0.15">
      <c r="A97" s="6">
        <v>94</v>
      </c>
      <c r="B97" s="3" t="s">
        <v>345</v>
      </c>
      <c r="C97" s="3" t="s">
        <v>189</v>
      </c>
      <c r="D97" s="3" t="s">
        <v>346</v>
      </c>
      <c r="E97" s="3" t="s">
        <v>19</v>
      </c>
      <c r="F97" s="3" t="s">
        <v>149</v>
      </c>
      <c r="G97" s="3" t="s">
        <v>191</v>
      </c>
      <c r="H97" s="3" t="s">
        <v>150</v>
      </c>
      <c r="I97" s="3" t="s">
        <v>335</v>
      </c>
      <c r="J97" s="3">
        <v>85.21</v>
      </c>
      <c r="K97" s="3">
        <f t="shared" si="4"/>
        <v>83.665999999999997</v>
      </c>
      <c r="L97" s="3">
        <f t="shared" si="5"/>
        <v>1</v>
      </c>
      <c r="M97" s="7"/>
      <c r="N97" s="7"/>
    </row>
    <row r="98" spans="1:14" ht="15.95" customHeight="1" x14ac:dyDescent="0.15">
      <c r="A98" s="6">
        <v>95</v>
      </c>
      <c r="B98" s="3" t="s">
        <v>347</v>
      </c>
      <c r="C98" s="3" t="s">
        <v>189</v>
      </c>
      <c r="D98" s="3" t="s">
        <v>348</v>
      </c>
      <c r="E98" s="3" t="s">
        <v>19</v>
      </c>
      <c r="F98" s="3" t="s">
        <v>149</v>
      </c>
      <c r="G98" s="3" t="s">
        <v>191</v>
      </c>
      <c r="H98" s="3" t="s">
        <v>150</v>
      </c>
      <c r="I98" s="3" t="s">
        <v>349</v>
      </c>
      <c r="J98" s="3">
        <v>85.71</v>
      </c>
      <c r="K98" s="3">
        <f t="shared" si="4"/>
        <v>83.045999999999992</v>
      </c>
      <c r="L98" s="3">
        <f t="shared" si="5"/>
        <v>3</v>
      </c>
      <c r="M98" s="7"/>
      <c r="N98" s="7"/>
    </row>
    <row r="99" spans="1:14" ht="15.95" customHeight="1" x14ac:dyDescent="0.15">
      <c r="A99" s="6">
        <v>96</v>
      </c>
      <c r="B99" s="3" t="s">
        <v>350</v>
      </c>
      <c r="C99" s="3" t="s">
        <v>189</v>
      </c>
      <c r="D99" s="3" t="s">
        <v>351</v>
      </c>
      <c r="E99" s="3" t="s">
        <v>19</v>
      </c>
      <c r="F99" s="3" t="s">
        <v>149</v>
      </c>
      <c r="G99" s="3" t="s">
        <v>191</v>
      </c>
      <c r="H99" s="3" t="s">
        <v>150</v>
      </c>
      <c r="I99" s="3" t="s">
        <v>352</v>
      </c>
      <c r="J99" s="3">
        <v>85.02</v>
      </c>
      <c r="K99" s="3">
        <f t="shared" si="4"/>
        <v>82.471999999999994</v>
      </c>
      <c r="L99" s="3">
        <f t="shared" si="5"/>
        <v>5</v>
      </c>
      <c r="M99" s="7"/>
      <c r="N99" s="7"/>
    </row>
    <row r="100" spans="1:14" ht="15.95" customHeight="1" x14ac:dyDescent="0.15">
      <c r="A100" s="6">
        <v>97</v>
      </c>
      <c r="B100" s="3" t="s">
        <v>353</v>
      </c>
      <c r="C100" s="3" t="s">
        <v>189</v>
      </c>
      <c r="D100" s="3" t="s">
        <v>354</v>
      </c>
      <c r="E100" s="3" t="s">
        <v>26</v>
      </c>
      <c r="F100" s="3" t="s">
        <v>149</v>
      </c>
      <c r="G100" s="3" t="s">
        <v>78</v>
      </c>
      <c r="H100" s="3" t="s">
        <v>22</v>
      </c>
      <c r="I100" s="3" t="s">
        <v>355</v>
      </c>
      <c r="J100" s="3">
        <v>85.12</v>
      </c>
      <c r="K100" s="3">
        <f t="shared" ref="K100:K131" si="6">I100*0.4+J100*0.6</f>
        <v>80.972000000000008</v>
      </c>
      <c r="L100" s="3">
        <f t="shared" ref="L100:L131" si="7">SUMPRODUCT(($E$2:$E$171=E100)*($F$2:$F$171=F100)*($G$2:$G$171=G100)*($K$2:$K$171&gt;K100))+1</f>
        <v>1</v>
      </c>
      <c r="M100" s="7" t="s">
        <v>356</v>
      </c>
      <c r="N100" s="7"/>
    </row>
    <row r="101" spans="1:14" ht="15.95" customHeight="1" x14ac:dyDescent="0.15">
      <c r="A101" s="6">
        <v>98</v>
      </c>
      <c r="B101" s="3" t="s">
        <v>162</v>
      </c>
      <c r="C101" s="3" t="s">
        <v>17</v>
      </c>
      <c r="D101" s="3" t="s">
        <v>163</v>
      </c>
      <c r="E101" s="3" t="s">
        <v>19</v>
      </c>
      <c r="F101" s="3" t="s">
        <v>164</v>
      </c>
      <c r="G101" s="3" t="s">
        <v>21</v>
      </c>
      <c r="H101" s="3" t="s">
        <v>83</v>
      </c>
      <c r="I101" s="3" t="s">
        <v>165</v>
      </c>
      <c r="J101" s="3">
        <v>86.1</v>
      </c>
      <c r="K101" s="3">
        <f t="shared" si="6"/>
        <v>82.97999999999999</v>
      </c>
      <c r="L101" s="3">
        <f t="shared" si="7"/>
        <v>1</v>
      </c>
      <c r="M101" s="7"/>
      <c r="N101" s="7" t="s">
        <v>101</v>
      </c>
    </row>
    <row r="102" spans="1:14" ht="15.95" customHeight="1" x14ac:dyDescent="0.15">
      <c r="A102" s="6">
        <v>99</v>
      </c>
      <c r="B102" s="3" t="s">
        <v>166</v>
      </c>
      <c r="C102" s="3" t="s">
        <v>17</v>
      </c>
      <c r="D102" s="3" t="s">
        <v>167</v>
      </c>
      <c r="E102" s="3" t="s">
        <v>19</v>
      </c>
      <c r="F102" s="3" t="s">
        <v>164</v>
      </c>
      <c r="G102" s="3" t="s">
        <v>21</v>
      </c>
      <c r="H102" s="3" t="s">
        <v>83</v>
      </c>
      <c r="I102" s="3" t="s">
        <v>168</v>
      </c>
      <c r="J102" s="3">
        <v>86.32</v>
      </c>
      <c r="K102" s="3">
        <f t="shared" si="6"/>
        <v>81.451999999999998</v>
      </c>
      <c r="L102" s="3">
        <f t="shared" si="7"/>
        <v>2</v>
      </c>
      <c r="M102" s="7"/>
      <c r="N102" s="7"/>
    </row>
    <row r="103" spans="1:14" ht="15.95" customHeight="1" x14ac:dyDescent="0.15">
      <c r="A103" s="6">
        <v>100</v>
      </c>
      <c r="B103" s="3" t="s">
        <v>357</v>
      </c>
      <c r="C103" s="3" t="s">
        <v>189</v>
      </c>
      <c r="D103" s="3" t="s">
        <v>358</v>
      </c>
      <c r="E103" s="3" t="s">
        <v>19</v>
      </c>
      <c r="F103" s="3" t="s">
        <v>164</v>
      </c>
      <c r="G103" s="3" t="s">
        <v>191</v>
      </c>
      <c r="H103" s="3" t="s">
        <v>83</v>
      </c>
      <c r="I103" s="3" t="s">
        <v>359</v>
      </c>
      <c r="J103" s="3">
        <v>86.66</v>
      </c>
      <c r="K103" s="3">
        <f t="shared" si="6"/>
        <v>83.596000000000004</v>
      </c>
      <c r="L103" s="3">
        <f t="shared" si="7"/>
        <v>1</v>
      </c>
      <c r="M103" s="7"/>
      <c r="N103" s="7"/>
    </row>
    <row r="104" spans="1:14" ht="15.95" customHeight="1" x14ac:dyDescent="0.15">
      <c r="A104" s="6">
        <v>101</v>
      </c>
      <c r="B104" s="3" t="s">
        <v>360</v>
      </c>
      <c r="C104" s="3" t="s">
        <v>189</v>
      </c>
      <c r="D104" s="3" t="s">
        <v>361</v>
      </c>
      <c r="E104" s="3" t="s">
        <v>19</v>
      </c>
      <c r="F104" s="3" t="s">
        <v>164</v>
      </c>
      <c r="G104" s="3" t="s">
        <v>191</v>
      </c>
      <c r="H104" s="3" t="s">
        <v>83</v>
      </c>
      <c r="I104" s="3" t="s">
        <v>362</v>
      </c>
      <c r="J104" s="3">
        <v>86.58</v>
      </c>
      <c r="K104" s="3">
        <f t="shared" si="6"/>
        <v>82.948000000000008</v>
      </c>
      <c r="L104" s="3">
        <f t="shared" si="7"/>
        <v>2</v>
      </c>
      <c r="M104" s="7"/>
      <c r="N104" s="7"/>
    </row>
    <row r="105" spans="1:14" ht="15.95" customHeight="1" x14ac:dyDescent="0.15">
      <c r="A105" s="6">
        <v>102</v>
      </c>
      <c r="B105" s="3" t="s">
        <v>363</v>
      </c>
      <c r="C105" s="3" t="s">
        <v>189</v>
      </c>
      <c r="D105" s="3" t="s">
        <v>364</v>
      </c>
      <c r="E105" s="3" t="s">
        <v>26</v>
      </c>
      <c r="F105" s="3" t="s">
        <v>164</v>
      </c>
      <c r="G105" s="3" t="s">
        <v>78</v>
      </c>
      <c r="H105" s="3" t="s">
        <v>22</v>
      </c>
      <c r="I105" s="3" t="s">
        <v>155</v>
      </c>
      <c r="J105" s="3">
        <v>86.38</v>
      </c>
      <c r="K105" s="3">
        <f t="shared" si="6"/>
        <v>83.608000000000004</v>
      </c>
      <c r="L105" s="3">
        <f t="shared" si="7"/>
        <v>1</v>
      </c>
      <c r="M105" s="7"/>
      <c r="N105" s="7"/>
    </row>
    <row r="106" spans="1:14" ht="15.95" customHeight="1" x14ac:dyDescent="0.15">
      <c r="A106" s="6">
        <v>103</v>
      </c>
      <c r="B106" s="3" t="s">
        <v>365</v>
      </c>
      <c r="C106" s="3" t="s">
        <v>189</v>
      </c>
      <c r="D106" s="3" t="s">
        <v>366</v>
      </c>
      <c r="E106" s="3" t="s">
        <v>19</v>
      </c>
      <c r="F106" s="3" t="s">
        <v>367</v>
      </c>
      <c r="G106" s="3" t="s">
        <v>78</v>
      </c>
      <c r="H106" s="3" t="s">
        <v>22</v>
      </c>
      <c r="I106" s="3" t="s">
        <v>368</v>
      </c>
      <c r="J106" s="3">
        <v>85.6</v>
      </c>
      <c r="K106" s="3">
        <f t="shared" si="6"/>
        <v>85.579999999999984</v>
      </c>
      <c r="L106" s="3">
        <f t="shared" si="7"/>
        <v>1</v>
      </c>
      <c r="M106" s="7"/>
      <c r="N106" s="7" t="s">
        <v>369</v>
      </c>
    </row>
    <row r="107" spans="1:14" ht="15.95" customHeight="1" x14ac:dyDescent="0.15">
      <c r="A107" s="6">
        <v>104</v>
      </c>
      <c r="B107" s="3" t="s">
        <v>370</v>
      </c>
      <c r="C107" s="3" t="s">
        <v>189</v>
      </c>
      <c r="D107" s="3" t="s">
        <v>371</v>
      </c>
      <c r="E107" s="3" t="s">
        <v>19</v>
      </c>
      <c r="F107" s="3" t="s">
        <v>372</v>
      </c>
      <c r="G107" s="3" t="s">
        <v>78</v>
      </c>
      <c r="H107" s="3" t="s">
        <v>22</v>
      </c>
      <c r="I107" s="3" t="s">
        <v>112</v>
      </c>
      <c r="J107" s="3">
        <v>87.34</v>
      </c>
      <c r="K107" s="3">
        <f t="shared" si="6"/>
        <v>85.724000000000004</v>
      </c>
      <c r="L107" s="3">
        <f t="shared" si="7"/>
        <v>1</v>
      </c>
      <c r="M107" s="7"/>
      <c r="N107" s="7"/>
    </row>
    <row r="108" spans="1:14" ht="15.95" customHeight="1" x14ac:dyDescent="0.15">
      <c r="A108" s="6">
        <v>105</v>
      </c>
      <c r="B108" s="3" t="s">
        <v>373</v>
      </c>
      <c r="C108" s="3" t="s">
        <v>189</v>
      </c>
      <c r="D108" s="3" t="s">
        <v>374</v>
      </c>
      <c r="E108" s="3" t="s">
        <v>19</v>
      </c>
      <c r="F108" s="3" t="s">
        <v>375</v>
      </c>
      <c r="G108" s="3" t="s">
        <v>78</v>
      </c>
      <c r="H108" s="3" t="s">
        <v>22</v>
      </c>
      <c r="I108" s="3" t="s">
        <v>376</v>
      </c>
      <c r="J108" s="3">
        <v>85.66</v>
      </c>
      <c r="K108" s="3">
        <f t="shared" si="6"/>
        <v>85.055999999999997</v>
      </c>
      <c r="L108" s="3">
        <f t="shared" si="7"/>
        <v>1</v>
      </c>
      <c r="M108" s="7"/>
      <c r="N108" s="7"/>
    </row>
    <row r="109" spans="1:14" ht="15.95" customHeight="1" x14ac:dyDescent="0.15">
      <c r="A109" s="6">
        <v>106</v>
      </c>
      <c r="B109" s="3" t="s">
        <v>169</v>
      </c>
      <c r="C109" s="3" t="s">
        <v>17</v>
      </c>
      <c r="D109" s="3" t="s">
        <v>170</v>
      </c>
      <c r="E109" s="3" t="s">
        <v>19</v>
      </c>
      <c r="F109" s="3" t="s">
        <v>171</v>
      </c>
      <c r="G109" s="3" t="s">
        <v>21</v>
      </c>
      <c r="H109" s="3" t="s">
        <v>111</v>
      </c>
      <c r="I109" s="3" t="s">
        <v>172</v>
      </c>
      <c r="J109" s="3">
        <v>85.2</v>
      </c>
      <c r="K109" s="3">
        <f t="shared" si="6"/>
        <v>79.819999999999993</v>
      </c>
      <c r="L109" s="3">
        <f t="shared" si="7"/>
        <v>5</v>
      </c>
      <c r="M109" s="7"/>
      <c r="N109" s="7"/>
    </row>
    <row r="110" spans="1:14" ht="15.95" customHeight="1" x14ac:dyDescent="0.15">
      <c r="A110" s="6">
        <v>107</v>
      </c>
      <c r="B110" s="3" t="s">
        <v>173</v>
      </c>
      <c r="C110" s="3" t="s">
        <v>17</v>
      </c>
      <c r="D110" s="3" t="s">
        <v>174</v>
      </c>
      <c r="E110" s="3" t="s">
        <v>19</v>
      </c>
      <c r="F110" s="3" t="s">
        <v>171</v>
      </c>
      <c r="G110" s="3" t="s">
        <v>21</v>
      </c>
      <c r="H110" s="3" t="s">
        <v>111</v>
      </c>
      <c r="I110" s="3" t="s">
        <v>175</v>
      </c>
      <c r="J110" s="3">
        <v>86.18</v>
      </c>
      <c r="K110" s="3">
        <f t="shared" si="6"/>
        <v>80.288000000000011</v>
      </c>
      <c r="L110" s="3">
        <f t="shared" si="7"/>
        <v>2</v>
      </c>
      <c r="M110" s="7"/>
      <c r="N110" s="7"/>
    </row>
    <row r="111" spans="1:14" ht="15.95" customHeight="1" x14ac:dyDescent="0.15">
      <c r="A111" s="6">
        <v>108</v>
      </c>
      <c r="B111" s="3" t="s">
        <v>176</v>
      </c>
      <c r="C111" s="3" t="s">
        <v>17</v>
      </c>
      <c r="D111" s="3" t="s">
        <v>177</v>
      </c>
      <c r="E111" s="3" t="s">
        <v>19</v>
      </c>
      <c r="F111" s="3" t="s">
        <v>171</v>
      </c>
      <c r="G111" s="3" t="s">
        <v>21</v>
      </c>
      <c r="H111" s="3" t="s">
        <v>111</v>
      </c>
      <c r="I111" s="3" t="s">
        <v>178</v>
      </c>
      <c r="J111" s="3">
        <v>86.92</v>
      </c>
      <c r="K111" s="3">
        <f t="shared" si="6"/>
        <v>80.472000000000008</v>
      </c>
      <c r="L111" s="3">
        <f t="shared" si="7"/>
        <v>1</v>
      </c>
      <c r="M111" s="7"/>
      <c r="N111" s="7"/>
    </row>
    <row r="112" spans="1:14" ht="15.95" customHeight="1" x14ac:dyDescent="0.15">
      <c r="A112" s="6">
        <v>109</v>
      </c>
      <c r="B112" s="3" t="s">
        <v>179</v>
      </c>
      <c r="C112" s="3" t="s">
        <v>17</v>
      </c>
      <c r="D112" s="3" t="s">
        <v>180</v>
      </c>
      <c r="E112" s="3" t="s">
        <v>19</v>
      </c>
      <c r="F112" s="3" t="s">
        <v>171</v>
      </c>
      <c r="G112" s="3" t="s">
        <v>21</v>
      </c>
      <c r="H112" s="3" t="s">
        <v>111</v>
      </c>
      <c r="I112" s="3" t="s">
        <v>181</v>
      </c>
      <c r="J112" s="3">
        <v>86.56</v>
      </c>
      <c r="K112" s="3">
        <f t="shared" si="6"/>
        <v>80.116</v>
      </c>
      <c r="L112" s="3">
        <f t="shared" si="7"/>
        <v>3</v>
      </c>
      <c r="M112" s="7"/>
      <c r="N112" s="7"/>
    </row>
    <row r="113" spans="1:14" ht="15.95" customHeight="1" x14ac:dyDescent="0.15">
      <c r="A113" s="6">
        <v>110</v>
      </c>
      <c r="B113" s="3" t="s">
        <v>182</v>
      </c>
      <c r="C113" s="3" t="s">
        <v>17</v>
      </c>
      <c r="D113" s="3" t="s">
        <v>183</v>
      </c>
      <c r="E113" s="3" t="s">
        <v>19</v>
      </c>
      <c r="F113" s="3" t="s">
        <v>171</v>
      </c>
      <c r="G113" s="3" t="s">
        <v>21</v>
      </c>
      <c r="H113" s="3" t="s">
        <v>111</v>
      </c>
      <c r="I113" s="3" t="s">
        <v>184</v>
      </c>
      <c r="J113" s="3">
        <v>87.66</v>
      </c>
      <c r="K113" s="3">
        <f t="shared" si="6"/>
        <v>79.896000000000001</v>
      </c>
      <c r="L113" s="3">
        <f t="shared" si="7"/>
        <v>4</v>
      </c>
      <c r="M113" s="7"/>
      <c r="N113" s="7"/>
    </row>
    <row r="114" spans="1:14" ht="15.95" customHeight="1" x14ac:dyDescent="0.15">
      <c r="A114" s="6">
        <v>111</v>
      </c>
      <c r="B114" s="3" t="s">
        <v>185</v>
      </c>
      <c r="C114" s="3" t="s">
        <v>17</v>
      </c>
      <c r="D114" s="3" t="s">
        <v>186</v>
      </c>
      <c r="E114" s="3" t="s">
        <v>19</v>
      </c>
      <c r="F114" s="3" t="s">
        <v>171</v>
      </c>
      <c r="G114" s="3" t="s">
        <v>21</v>
      </c>
      <c r="H114" s="3" t="s">
        <v>111</v>
      </c>
      <c r="I114" s="3" t="s">
        <v>187</v>
      </c>
      <c r="J114" s="3">
        <v>86.96</v>
      </c>
      <c r="K114" s="3">
        <f t="shared" si="6"/>
        <v>78.955999999999989</v>
      </c>
      <c r="L114" s="3">
        <f t="shared" si="7"/>
        <v>6</v>
      </c>
      <c r="M114" s="7"/>
      <c r="N114" s="7"/>
    </row>
    <row r="115" spans="1:14" ht="15.95" customHeight="1" x14ac:dyDescent="0.15">
      <c r="A115" s="6">
        <v>112</v>
      </c>
      <c r="B115" s="3" t="s">
        <v>377</v>
      </c>
      <c r="C115" s="3" t="s">
        <v>189</v>
      </c>
      <c r="D115" s="3" t="s">
        <v>378</v>
      </c>
      <c r="E115" s="3" t="s">
        <v>19</v>
      </c>
      <c r="F115" s="3" t="s">
        <v>171</v>
      </c>
      <c r="G115" s="3" t="s">
        <v>191</v>
      </c>
      <c r="H115" s="3" t="s">
        <v>111</v>
      </c>
      <c r="I115" s="3" t="s">
        <v>379</v>
      </c>
      <c r="J115" s="3">
        <v>86.54</v>
      </c>
      <c r="K115" s="3">
        <f t="shared" si="6"/>
        <v>81.224000000000004</v>
      </c>
      <c r="L115" s="3">
        <f t="shared" si="7"/>
        <v>4</v>
      </c>
      <c r="M115" s="7"/>
      <c r="N115" s="7"/>
    </row>
    <row r="116" spans="1:14" ht="15.95" customHeight="1" x14ac:dyDescent="0.15">
      <c r="A116" s="6">
        <v>113</v>
      </c>
      <c r="B116" s="3" t="s">
        <v>380</v>
      </c>
      <c r="C116" s="3" t="s">
        <v>189</v>
      </c>
      <c r="D116" s="3" t="s">
        <v>381</v>
      </c>
      <c r="E116" s="3" t="s">
        <v>19</v>
      </c>
      <c r="F116" s="3" t="s">
        <v>171</v>
      </c>
      <c r="G116" s="3" t="s">
        <v>191</v>
      </c>
      <c r="H116" s="3" t="s">
        <v>111</v>
      </c>
      <c r="I116" s="3" t="s">
        <v>382</v>
      </c>
      <c r="J116" s="3">
        <v>87.64</v>
      </c>
      <c r="K116" s="3">
        <f t="shared" si="6"/>
        <v>81.843999999999994</v>
      </c>
      <c r="L116" s="3">
        <f t="shared" si="7"/>
        <v>1</v>
      </c>
      <c r="M116" s="7"/>
      <c r="N116" s="7"/>
    </row>
    <row r="117" spans="1:14" ht="15.95" customHeight="1" x14ac:dyDescent="0.15">
      <c r="A117" s="6">
        <v>114</v>
      </c>
      <c r="B117" s="3" t="s">
        <v>383</v>
      </c>
      <c r="C117" s="3" t="s">
        <v>189</v>
      </c>
      <c r="D117" s="3" t="s">
        <v>384</v>
      </c>
      <c r="E117" s="3" t="s">
        <v>19</v>
      </c>
      <c r="F117" s="3" t="s">
        <v>171</v>
      </c>
      <c r="G117" s="3" t="s">
        <v>191</v>
      </c>
      <c r="H117" s="3" t="s">
        <v>111</v>
      </c>
      <c r="I117" s="3" t="s">
        <v>143</v>
      </c>
      <c r="J117" s="3">
        <v>86.82</v>
      </c>
      <c r="K117" s="3">
        <f t="shared" si="6"/>
        <v>80.871999999999986</v>
      </c>
      <c r="L117" s="3">
        <f t="shared" si="7"/>
        <v>6</v>
      </c>
      <c r="M117" s="7"/>
      <c r="N117" s="7"/>
    </row>
    <row r="118" spans="1:14" ht="15.95" customHeight="1" x14ac:dyDescent="0.15">
      <c r="A118" s="6">
        <v>115</v>
      </c>
      <c r="B118" s="3" t="s">
        <v>385</v>
      </c>
      <c r="C118" s="3" t="s">
        <v>189</v>
      </c>
      <c r="D118" s="3" t="s">
        <v>386</v>
      </c>
      <c r="E118" s="3" t="s">
        <v>19</v>
      </c>
      <c r="F118" s="3" t="s">
        <v>171</v>
      </c>
      <c r="G118" s="3" t="s">
        <v>191</v>
      </c>
      <c r="H118" s="3" t="s">
        <v>111</v>
      </c>
      <c r="I118" s="3" t="s">
        <v>387</v>
      </c>
      <c r="J118" s="3">
        <v>87.66</v>
      </c>
      <c r="K118" s="3">
        <f t="shared" si="6"/>
        <v>81.335999999999999</v>
      </c>
      <c r="L118" s="3">
        <f t="shared" si="7"/>
        <v>3</v>
      </c>
      <c r="M118" s="7"/>
      <c r="N118" s="7"/>
    </row>
    <row r="119" spans="1:14" ht="15.95" customHeight="1" x14ac:dyDescent="0.15">
      <c r="A119" s="6">
        <v>116</v>
      </c>
      <c r="B119" s="3" t="s">
        <v>388</v>
      </c>
      <c r="C119" s="3" t="s">
        <v>189</v>
      </c>
      <c r="D119" s="3" t="s">
        <v>389</v>
      </c>
      <c r="E119" s="3" t="s">
        <v>19</v>
      </c>
      <c r="F119" s="3" t="s">
        <v>171</v>
      </c>
      <c r="G119" s="3" t="s">
        <v>191</v>
      </c>
      <c r="H119" s="3" t="s">
        <v>111</v>
      </c>
      <c r="I119" s="3" t="s">
        <v>390</v>
      </c>
      <c r="J119" s="3">
        <v>88.34</v>
      </c>
      <c r="K119" s="3">
        <f t="shared" si="6"/>
        <v>81.623999999999995</v>
      </c>
      <c r="L119" s="3">
        <f t="shared" si="7"/>
        <v>2</v>
      </c>
      <c r="M119" s="7"/>
      <c r="N119" s="7"/>
    </row>
    <row r="120" spans="1:14" ht="15.95" customHeight="1" x14ac:dyDescent="0.15">
      <c r="A120" s="6">
        <v>117</v>
      </c>
      <c r="B120" s="3" t="s">
        <v>391</v>
      </c>
      <c r="C120" s="3" t="s">
        <v>189</v>
      </c>
      <c r="D120" s="3" t="s">
        <v>392</v>
      </c>
      <c r="E120" s="3" t="s">
        <v>19</v>
      </c>
      <c r="F120" s="3" t="s">
        <v>171</v>
      </c>
      <c r="G120" s="3" t="s">
        <v>191</v>
      </c>
      <c r="H120" s="3" t="s">
        <v>111</v>
      </c>
      <c r="I120" s="3" t="s">
        <v>393</v>
      </c>
      <c r="J120" s="3">
        <v>88.02</v>
      </c>
      <c r="K120" s="3">
        <f t="shared" si="6"/>
        <v>81.031999999999996</v>
      </c>
      <c r="L120" s="3">
        <f t="shared" si="7"/>
        <v>5</v>
      </c>
      <c r="M120" s="7"/>
      <c r="N120" s="7"/>
    </row>
    <row r="121" spans="1:14" ht="15.95" customHeight="1" x14ac:dyDescent="0.15">
      <c r="A121" s="6">
        <v>118</v>
      </c>
      <c r="B121" s="3" t="s">
        <v>394</v>
      </c>
      <c r="C121" s="3" t="s">
        <v>189</v>
      </c>
      <c r="D121" s="3" t="s">
        <v>395</v>
      </c>
      <c r="E121" s="3" t="s">
        <v>26</v>
      </c>
      <c r="F121" s="3" t="s">
        <v>171</v>
      </c>
      <c r="G121" s="3" t="s">
        <v>78</v>
      </c>
      <c r="H121" s="3" t="s">
        <v>22</v>
      </c>
      <c r="I121" s="3" t="s">
        <v>396</v>
      </c>
      <c r="J121" s="3">
        <v>87.54</v>
      </c>
      <c r="K121" s="3">
        <f t="shared" si="6"/>
        <v>80.463999999999999</v>
      </c>
      <c r="L121" s="3">
        <f t="shared" si="7"/>
        <v>1</v>
      </c>
      <c r="M121" s="7" t="s">
        <v>356</v>
      </c>
      <c r="N121" s="7"/>
    </row>
  </sheetData>
  <sortState ref="A4:N121">
    <sortCondition ref="A4:A121"/>
  </sortState>
  <mergeCells count="2">
    <mergeCell ref="A1:B1"/>
    <mergeCell ref="A2:N2"/>
  </mergeCells>
  <phoneticPr fontId="3" type="noConversion"/>
  <pageMargins left="0.7" right="0.7" top="0.75" bottom="0.75" header="0.3" footer="0.3"/>
  <pageSetup paperSize="8" orientation="landscape" horizontalDpi="3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体检考察</vt:lpstr>
      <vt:lpstr>体检考察!Print_Area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2025-07-30T02:19:42Z</dcterms:modified>
</cp:coreProperties>
</file>