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1102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J21" i="2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<sst xmlns="http://schemas.openxmlformats.org/spreadsheetml/2006/main" count="164" uniqueCount="115">
  <si>
    <t>序号</t>
  </si>
  <si>
    <t>县区</t>
  </si>
  <si>
    <t>报考学校</t>
  </si>
  <si>
    <t>岗位名称</t>
  </si>
  <si>
    <t>岗位代码</t>
  </si>
  <si>
    <t>姓名</t>
  </si>
  <si>
    <t>笔试准考证</t>
  </si>
  <si>
    <t>笔试总成绩</t>
  </si>
  <si>
    <t>面试总成绩</t>
  </si>
  <si>
    <t>最终成绩</t>
  </si>
  <si>
    <t>备注</t>
  </si>
  <si>
    <t>八里湖新区</t>
  </si>
  <si>
    <t>区属初中</t>
  </si>
  <si>
    <t>初中-数学</t>
  </si>
  <si>
    <t>400070202019</t>
  </si>
  <si>
    <t>蔡佳欢</t>
  </si>
  <si>
    <t>152.5</t>
  </si>
  <si>
    <t>85.44</t>
  </si>
  <si>
    <t>初中-历史</t>
  </si>
  <si>
    <t>400070204020</t>
  </si>
  <si>
    <t>172.0</t>
  </si>
  <si>
    <t>84.26</t>
  </si>
  <si>
    <t>144.0</t>
  </si>
  <si>
    <t>初中-地理</t>
  </si>
  <si>
    <t>400070205021</t>
  </si>
  <si>
    <t>128.0</t>
  </si>
  <si>
    <t>84.49</t>
  </si>
  <si>
    <t>初中生物</t>
  </si>
  <si>
    <t>400070208022</t>
  </si>
  <si>
    <t>163.0</t>
  </si>
  <si>
    <t>84.53</t>
  </si>
  <si>
    <t>区属小学</t>
  </si>
  <si>
    <t>小学-语文</t>
  </si>
  <si>
    <t>400070101010</t>
  </si>
  <si>
    <t>161.0</t>
  </si>
  <si>
    <t>84.3</t>
  </si>
  <si>
    <t>150.5</t>
  </si>
  <si>
    <t>84.23</t>
  </si>
  <si>
    <t>150.0</t>
  </si>
  <si>
    <t>84.43</t>
  </si>
  <si>
    <t>400070101023</t>
  </si>
  <si>
    <t>138.0</t>
  </si>
  <si>
    <t>83.48</t>
  </si>
  <si>
    <t>小学-数学</t>
  </si>
  <si>
    <t>400070102011</t>
  </si>
  <si>
    <t>85.02</t>
  </si>
  <si>
    <t>翟超超</t>
  </si>
  <si>
    <t>165.0</t>
  </si>
  <si>
    <t>86.38</t>
  </si>
  <si>
    <t>曹智彬</t>
  </si>
  <si>
    <t>164.5</t>
  </si>
  <si>
    <t>86.59</t>
  </si>
  <si>
    <t>倪琪</t>
  </si>
  <si>
    <t>162.0</t>
  </si>
  <si>
    <t>400070102024</t>
  </si>
  <si>
    <t>石文新</t>
  </si>
  <si>
    <t>83.51</t>
  </si>
  <si>
    <t>小学-音乐</t>
  </si>
  <si>
    <t>400070109012</t>
  </si>
  <si>
    <t>程晓捷</t>
  </si>
  <si>
    <t>85.21</t>
  </si>
  <si>
    <t>小学-美术</t>
  </si>
  <si>
    <t>400070110013</t>
  </si>
  <si>
    <t>唐灵</t>
  </si>
  <si>
    <t>142.5</t>
  </si>
  <si>
    <t>82.66</t>
  </si>
  <si>
    <t>小学-科学</t>
  </si>
  <si>
    <t>400070111016</t>
  </si>
  <si>
    <t>李涛涛</t>
  </si>
  <si>
    <t>122.0</t>
  </si>
  <si>
    <t>82.81</t>
  </si>
  <si>
    <t>小学-体育与健康</t>
  </si>
  <si>
    <t>400070112014</t>
  </si>
  <si>
    <t>黄盈盈</t>
  </si>
  <si>
    <t>132.5</t>
  </si>
  <si>
    <t>85.96</t>
  </si>
  <si>
    <t>小学- 综合实践活动（含信息技术）</t>
  </si>
  <si>
    <t>400070118017</t>
  </si>
  <si>
    <t>134.5</t>
  </si>
  <si>
    <t>84.96</t>
  </si>
  <si>
    <t>小学-心理健康</t>
  </si>
  <si>
    <t>400070120018</t>
  </si>
  <si>
    <t>游琼娟</t>
  </si>
  <si>
    <t>151.0</t>
  </si>
  <si>
    <t>85.25</t>
  </si>
  <si>
    <t>岗位排名</t>
    <phoneticPr fontId="6" type="noConversion"/>
  </si>
  <si>
    <t>附件1：九江市八里湖新区2021年面向社会公开招聘中小学教师入闱体检人员名单</t>
    <phoneticPr fontId="6" type="noConversion"/>
  </si>
  <si>
    <t>136042203624</t>
    <phoneticPr fontId="6" type="noConversion"/>
  </si>
  <si>
    <t>王蕾</t>
    <phoneticPr fontId="6" type="noConversion"/>
  </si>
  <si>
    <t>136042304818</t>
    <phoneticPr fontId="6" type="noConversion"/>
  </si>
  <si>
    <t>吴凌丽</t>
    <phoneticPr fontId="6" type="noConversion"/>
  </si>
  <si>
    <t>136017300920</t>
    <phoneticPr fontId="6" type="noConversion"/>
  </si>
  <si>
    <t>罗英</t>
    <phoneticPr fontId="6" type="noConversion"/>
  </si>
  <si>
    <t>136040301118</t>
    <phoneticPr fontId="6" type="noConversion"/>
  </si>
  <si>
    <t>黄丽敏</t>
    <phoneticPr fontId="6" type="noConversion"/>
  </si>
  <si>
    <t>136042200606</t>
    <phoneticPr fontId="6" type="noConversion"/>
  </si>
  <si>
    <t>雷卫青</t>
    <phoneticPr fontId="6" type="noConversion"/>
  </si>
  <si>
    <t>136040202427</t>
    <phoneticPr fontId="6" type="noConversion"/>
  </si>
  <si>
    <t>伍彦颖</t>
    <phoneticPr fontId="6" type="noConversion"/>
  </si>
  <si>
    <t>136040201319</t>
    <phoneticPr fontId="6" type="noConversion"/>
  </si>
  <si>
    <t>蔡凯依</t>
    <phoneticPr fontId="6" type="noConversion"/>
  </si>
  <si>
    <t>136040201710</t>
    <phoneticPr fontId="6" type="noConversion"/>
  </si>
  <si>
    <t>吴涵</t>
    <phoneticPr fontId="6" type="noConversion"/>
  </si>
  <si>
    <t>136040305630</t>
    <phoneticPr fontId="6" type="noConversion"/>
  </si>
  <si>
    <t>136040303815</t>
    <phoneticPr fontId="6" type="noConversion"/>
  </si>
  <si>
    <t>136040304516</t>
    <phoneticPr fontId="6" type="noConversion"/>
  </si>
  <si>
    <t>136040301727</t>
    <phoneticPr fontId="6" type="noConversion"/>
  </si>
  <si>
    <t>136012303302</t>
    <phoneticPr fontId="6" type="noConversion"/>
  </si>
  <si>
    <t>136042302914</t>
    <phoneticPr fontId="6" type="noConversion"/>
  </si>
  <si>
    <t>136042304223</t>
    <phoneticPr fontId="6" type="noConversion"/>
  </si>
  <si>
    <t>136017400324</t>
    <phoneticPr fontId="6" type="noConversion"/>
  </si>
  <si>
    <t>136040700503</t>
    <phoneticPr fontId="6" type="noConversion"/>
  </si>
  <si>
    <t>段彦翎</t>
    <phoneticPr fontId="6" type="noConversion"/>
  </si>
  <si>
    <t>136040300116</t>
    <phoneticPr fontId="6" type="noConversion"/>
  </si>
  <si>
    <t>136042305416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</si>
</sst>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3" xfId="0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G5" sqref="G5"/>
    </sheetView>
  </sheetViews>
  <sheetFormatPr defaultColWidth="9" defaultRowHeight="14"/>
  <cols>
    <col min="2" max="2" width="12.26953125" customWidth="1"/>
    <col min="4" max="4" width="19.7265625" customWidth="1"/>
    <col min="5" max="5" width="13.7265625" customWidth="1"/>
    <col min="6" max="6" width="11.08984375" customWidth="1"/>
    <col min="7" max="7" width="15.6328125" customWidth="1"/>
    <col min="8" max="8" width="14.36328125" customWidth="1"/>
    <col min="9" max="9" width="11.81640625" customWidth="1"/>
    <col min="10" max="10" width="10.6328125" customWidth="1"/>
  </cols>
  <sheetData>
    <row r="1" spans="1:12" ht="32" customHeight="1">
      <c r="A1" s="17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ht="30.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23" t="s">
        <v>85</v>
      </c>
      <c r="L2" s="1" t="s">
        <v>10</v>
      </c>
    </row>
    <row r="3" spans="1:12" ht="17" customHeight="1">
      <c r="A3" s="2">
        <v>1</v>
      </c>
      <c r="B3" s="2" t="s">
        <v>11</v>
      </c>
      <c r="C3" s="2" t="s">
        <v>12</v>
      </c>
      <c r="D3" s="3" t="s">
        <v>13</v>
      </c>
      <c r="E3" s="15" t="s">
        <v>14</v>
      </c>
      <c r="F3" s="4" t="s">
        <v>15</v>
      </c>
      <c r="G3" s="20" t="s">
        <v>87</v>
      </c>
      <c r="H3" s="7" t="s">
        <v>16</v>
      </c>
      <c r="I3" s="5" t="s">
        <v>17</v>
      </c>
      <c r="J3" s="9">
        <f t="shared" ref="J3:J9" si="0">H3*0.25+I3*0.5</f>
        <v>80.844999999999999</v>
      </c>
      <c r="K3" s="9">
        <v>1</v>
      </c>
      <c r="L3" s="1"/>
    </row>
    <row r="4" spans="1:12" ht="17" customHeight="1">
      <c r="A4" s="2">
        <v>2</v>
      </c>
      <c r="B4" s="2" t="s">
        <v>11</v>
      </c>
      <c r="C4" s="2" t="s">
        <v>12</v>
      </c>
      <c r="D4" s="3" t="s">
        <v>18</v>
      </c>
      <c r="E4" s="3" t="s">
        <v>19</v>
      </c>
      <c r="F4" s="21" t="s">
        <v>88</v>
      </c>
      <c r="G4" s="22" t="s">
        <v>89</v>
      </c>
      <c r="H4" s="7" t="s">
        <v>20</v>
      </c>
      <c r="I4" s="8" t="s">
        <v>21</v>
      </c>
      <c r="J4" s="9">
        <f t="shared" si="0"/>
        <v>85.13</v>
      </c>
      <c r="K4" s="9">
        <v>1</v>
      </c>
      <c r="L4" s="1"/>
    </row>
    <row r="5" spans="1:12" ht="17" customHeight="1">
      <c r="A5" s="2">
        <v>3</v>
      </c>
      <c r="B5" s="2" t="s">
        <v>11</v>
      </c>
      <c r="C5" s="2" t="s">
        <v>12</v>
      </c>
      <c r="D5" s="3" t="s">
        <v>23</v>
      </c>
      <c r="E5" s="3" t="s">
        <v>24</v>
      </c>
      <c r="F5" s="21" t="s">
        <v>90</v>
      </c>
      <c r="G5" s="22" t="s">
        <v>91</v>
      </c>
      <c r="H5" s="7" t="s">
        <v>25</v>
      </c>
      <c r="I5" s="8" t="s">
        <v>26</v>
      </c>
      <c r="J5" s="9">
        <f t="shared" si="0"/>
        <v>74.245000000000005</v>
      </c>
      <c r="K5" s="9">
        <v>1</v>
      </c>
      <c r="L5" s="1"/>
    </row>
    <row r="6" spans="1:12" ht="17" customHeight="1">
      <c r="A6" s="2">
        <v>4</v>
      </c>
      <c r="B6" s="2" t="s">
        <v>11</v>
      </c>
      <c r="C6" s="2" t="s">
        <v>12</v>
      </c>
      <c r="D6" s="3" t="s">
        <v>27</v>
      </c>
      <c r="E6" s="3" t="s">
        <v>28</v>
      </c>
      <c r="F6" s="21" t="s">
        <v>92</v>
      </c>
      <c r="G6" s="20" t="s">
        <v>93</v>
      </c>
      <c r="H6" s="7" t="s">
        <v>29</v>
      </c>
      <c r="I6" s="10" t="s">
        <v>30</v>
      </c>
      <c r="J6" s="9">
        <f t="shared" si="0"/>
        <v>83.015000000000001</v>
      </c>
      <c r="K6" s="9">
        <v>1</v>
      </c>
      <c r="L6" s="1"/>
    </row>
    <row r="7" spans="1:12" ht="17" customHeight="1">
      <c r="A7" s="2">
        <v>5</v>
      </c>
      <c r="B7" s="2" t="s">
        <v>11</v>
      </c>
      <c r="C7" s="2" t="s">
        <v>31</v>
      </c>
      <c r="D7" s="3" t="s">
        <v>32</v>
      </c>
      <c r="E7" s="3" t="s">
        <v>33</v>
      </c>
      <c r="F7" s="21" t="s">
        <v>94</v>
      </c>
      <c r="G7" s="22" t="s">
        <v>95</v>
      </c>
      <c r="H7" s="7" t="s">
        <v>34</v>
      </c>
      <c r="I7" s="8" t="s">
        <v>35</v>
      </c>
      <c r="J7" s="9">
        <f t="shared" si="0"/>
        <v>82.4</v>
      </c>
      <c r="K7" s="9">
        <v>1</v>
      </c>
      <c r="L7" s="1"/>
    </row>
    <row r="8" spans="1:12" ht="17" customHeight="1">
      <c r="A8" s="2">
        <v>6</v>
      </c>
      <c r="B8" s="2" t="s">
        <v>11</v>
      </c>
      <c r="C8" s="2" t="s">
        <v>31</v>
      </c>
      <c r="D8" s="3" t="s">
        <v>32</v>
      </c>
      <c r="E8" s="3" t="s">
        <v>33</v>
      </c>
      <c r="F8" s="21" t="s">
        <v>96</v>
      </c>
      <c r="G8" s="22" t="s">
        <v>97</v>
      </c>
      <c r="H8" s="7" t="s">
        <v>36</v>
      </c>
      <c r="I8" s="8" t="s">
        <v>37</v>
      </c>
      <c r="J8" s="9">
        <f t="shared" si="0"/>
        <v>79.740000000000009</v>
      </c>
      <c r="K8" s="9">
        <v>2</v>
      </c>
      <c r="L8" s="1"/>
    </row>
    <row r="9" spans="1:12" ht="17" customHeight="1">
      <c r="A9" s="2">
        <v>7</v>
      </c>
      <c r="B9" s="2" t="s">
        <v>11</v>
      </c>
      <c r="C9" s="2" t="s">
        <v>31</v>
      </c>
      <c r="D9" s="3" t="s">
        <v>32</v>
      </c>
      <c r="E9" s="3" t="s">
        <v>33</v>
      </c>
      <c r="F9" s="21" t="s">
        <v>98</v>
      </c>
      <c r="G9" s="22" t="s">
        <v>99</v>
      </c>
      <c r="H9" s="7" t="s">
        <v>38</v>
      </c>
      <c r="I9" s="8" t="s">
        <v>39</v>
      </c>
      <c r="J9" s="9">
        <f t="shared" si="0"/>
        <v>79.715000000000003</v>
      </c>
      <c r="K9" s="9">
        <v>3</v>
      </c>
      <c r="L9" s="1"/>
    </row>
    <row r="10" spans="1:12" ht="17" customHeight="1">
      <c r="A10" s="2">
        <v>8</v>
      </c>
      <c r="B10" s="2" t="s">
        <v>11</v>
      </c>
      <c r="C10" s="2" t="s">
        <v>31</v>
      </c>
      <c r="D10" s="3" t="s">
        <v>32</v>
      </c>
      <c r="E10" s="3" t="s">
        <v>40</v>
      </c>
      <c r="F10" s="21" t="s">
        <v>100</v>
      </c>
      <c r="G10" s="22" t="s">
        <v>101</v>
      </c>
      <c r="H10" s="7" t="s">
        <v>41</v>
      </c>
      <c r="I10" s="13" t="s">
        <v>42</v>
      </c>
      <c r="J10" s="9">
        <f>H10*0.25+I10*0.5</f>
        <v>76.240000000000009</v>
      </c>
      <c r="K10" s="9">
        <v>1</v>
      </c>
      <c r="L10" s="1"/>
    </row>
    <row r="11" spans="1:12" ht="17" customHeight="1">
      <c r="A11" s="2">
        <v>9</v>
      </c>
      <c r="B11" s="2" t="s">
        <v>11</v>
      </c>
      <c r="C11" s="2" t="s">
        <v>31</v>
      </c>
      <c r="D11" s="3" t="s">
        <v>43</v>
      </c>
      <c r="E11" s="3" t="s">
        <v>44</v>
      </c>
      <c r="F11" s="21" t="s">
        <v>102</v>
      </c>
      <c r="G11" s="20" t="s">
        <v>103</v>
      </c>
      <c r="H11" s="14">
        <v>168</v>
      </c>
      <c r="I11" s="5" t="s">
        <v>45</v>
      </c>
      <c r="J11" s="9">
        <f t="shared" ref="J11:J14" si="1">H11*0.25+I11*0.5</f>
        <v>84.509999999999991</v>
      </c>
      <c r="K11" s="9">
        <v>1</v>
      </c>
      <c r="L11" s="1"/>
    </row>
    <row r="12" spans="1:12" ht="17" customHeight="1">
      <c r="A12" s="2">
        <v>10</v>
      </c>
      <c r="B12" s="2" t="s">
        <v>11</v>
      </c>
      <c r="C12" s="2" t="s">
        <v>31</v>
      </c>
      <c r="D12" s="3" t="s">
        <v>43</v>
      </c>
      <c r="E12" s="3" t="s">
        <v>44</v>
      </c>
      <c r="F12" s="6" t="s">
        <v>46</v>
      </c>
      <c r="G12" s="20" t="s">
        <v>104</v>
      </c>
      <c r="H12" s="7" t="s">
        <v>47</v>
      </c>
      <c r="I12" s="5" t="s">
        <v>48</v>
      </c>
      <c r="J12" s="9">
        <f t="shared" si="1"/>
        <v>84.44</v>
      </c>
      <c r="K12" s="9">
        <v>2</v>
      </c>
      <c r="L12" s="1"/>
    </row>
    <row r="13" spans="1:12" ht="17" customHeight="1">
      <c r="A13" s="2">
        <v>11</v>
      </c>
      <c r="B13" s="2" t="s">
        <v>11</v>
      </c>
      <c r="C13" s="2" t="s">
        <v>31</v>
      </c>
      <c r="D13" s="3" t="s">
        <v>43</v>
      </c>
      <c r="E13" s="3" t="s">
        <v>44</v>
      </c>
      <c r="F13" s="6" t="s">
        <v>49</v>
      </c>
      <c r="G13" s="20" t="s">
        <v>105</v>
      </c>
      <c r="H13" s="7" t="s">
        <v>50</v>
      </c>
      <c r="I13" s="5" t="s">
        <v>51</v>
      </c>
      <c r="J13" s="9">
        <f t="shared" si="1"/>
        <v>84.42</v>
      </c>
      <c r="K13" s="9">
        <v>3</v>
      </c>
      <c r="L13" s="1"/>
    </row>
    <row r="14" spans="1:12" ht="17" customHeight="1">
      <c r="A14" s="2">
        <v>12</v>
      </c>
      <c r="B14" s="2" t="s">
        <v>11</v>
      </c>
      <c r="C14" s="2" t="s">
        <v>31</v>
      </c>
      <c r="D14" s="3" t="s">
        <v>43</v>
      </c>
      <c r="E14" s="3" t="s">
        <v>44</v>
      </c>
      <c r="F14" s="6" t="s">
        <v>52</v>
      </c>
      <c r="G14" s="20" t="s">
        <v>106</v>
      </c>
      <c r="H14" s="7" t="s">
        <v>53</v>
      </c>
      <c r="I14" s="5" t="s">
        <v>45</v>
      </c>
      <c r="J14" s="9">
        <f t="shared" si="1"/>
        <v>83.009999999999991</v>
      </c>
      <c r="K14" s="9">
        <v>4</v>
      </c>
      <c r="L14" s="1"/>
    </row>
    <row r="15" spans="1:12" ht="17" customHeight="1">
      <c r="A15" s="2">
        <v>13</v>
      </c>
      <c r="B15" s="2" t="s">
        <v>11</v>
      </c>
      <c r="C15" s="2" t="s">
        <v>31</v>
      </c>
      <c r="D15" s="3" t="s">
        <v>43</v>
      </c>
      <c r="E15" s="3" t="s">
        <v>54</v>
      </c>
      <c r="F15" s="6" t="s">
        <v>55</v>
      </c>
      <c r="G15" s="20" t="s">
        <v>107</v>
      </c>
      <c r="H15" s="7" t="s">
        <v>22</v>
      </c>
      <c r="I15" s="10" t="s">
        <v>56</v>
      </c>
      <c r="J15" s="9">
        <f>H15*0.25+I15*0.5</f>
        <v>77.754999999999995</v>
      </c>
      <c r="K15" s="9">
        <v>1</v>
      </c>
      <c r="L15" s="1"/>
    </row>
    <row r="16" spans="1:12" ht="17" customHeight="1">
      <c r="A16" s="2">
        <v>14</v>
      </c>
      <c r="B16" s="2" t="s">
        <v>11</v>
      </c>
      <c r="C16" s="2" t="s">
        <v>31</v>
      </c>
      <c r="D16" s="3" t="s">
        <v>57</v>
      </c>
      <c r="E16" s="3" t="s">
        <v>58</v>
      </c>
      <c r="F16" s="6" t="s">
        <v>59</v>
      </c>
      <c r="G16" s="20" t="s">
        <v>108</v>
      </c>
      <c r="H16" s="7" t="s">
        <v>22</v>
      </c>
      <c r="I16" s="10" t="s">
        <v>60</v>
      </c>
      <c r="J16" s="9">
        <f t="shared" ref="J16:J17" si="2">H16*0.2+I16*0.6</f>
        <v>79.926000000000002</v>
      </c>
      <c r="K16" s="9">
        <v>1</v>
      </c>
      <c r="L16" s="1"/>
    </row>
    <row r="17" spans="1:12" ht="17" customHeight="1">
      <c r="A17" s="2">
        <v>15</v>
      </c>
      <c r="B17" s="2" t="s">
        <v>11</v>
      </c>
      <c r="C17" s="2" t="s">
        <v>31</v>
      </c>
      <c r="D17" s="3" t="s">
        <v>61</v>
      </c>
      <c r="E17" s="3" t="s">
        <v>62</v>
      </c>
      <c r="F17" s="6" t="s">
        <v>63</v>
      </c>
      <c r="G17" s="20" t="s">
        <v>109</v>
      </c>
      <c r="H17" s="7" t="s">
        <v>64</v>
      </c>
      <c r="I17" s="11" t="s">
        <v>65</v>
      </c>
      <c r="J17" s="9">
        <f t="shared" si="2"/>
        <v>78.096000000000004</v>
      </c>
      <c r="K17" s="9">
        <v>1</v>
      </c>
      <c r="L17" s="1"/>
    </row>
    <row r="18" spans="1:12" ht="17" customHeight="1">
      <c r="A18" s="2">
        <v>16</v>
      </c>
      <c r="B18" s="2" t="s">
        <v>11</v>
      </c>
      <c r="C18" s="2" t="s">
        <v>31</v>
      </c>
      <c r="D18" s="3" t="s">
        <v>66</v>
      </c>
      <c r="E18" s="3" t="s">
        <v>67</v>
      </c>
      <c r="F18" s="6" t="s">
        <v>68</v>
      </c>
      <c r="G18" s="22" t="s">
        <v>110</v>
      </c>
      <c r="H18" s="7" t="s">
        <v>69</v>
      </c>
      <c r="I18" s="12" t="s">
        <v>70</v>
      </c>
      <c r="J18" s="9">
        <f>H18*0.25+I18*0.5</f>
        <v>71.905000000000001</v>
      </c>
      <c r="K18" s="9">
        <v>1</v>
      </c>
      <c r="L18" s="1"/>
    </row>
    <row r="19" spans="1:12" ht="17" customHeight="1">
      <c r="A19" s="2">
        <v>17</v>
      </c>
      <c r="B19" s="2" t="s">
        <v>11</v>
      </c>
      <c r="C19" s="2" t="s">
        <v>31</v>
      </c>
      <c r="D19" s="3" t="s">
        <v>71</v>
      </c>
      <c r="E19" s="3" t="s">
        <v>72</v>
      </c>
      <c r="F19" s="6" t="s">
        <v>73</v>
      </c>
      <c r="G19" s="22" t="s">
        <v>111</v>
      </c>
      <c r="H19" s="7" t="s">
        <v>74</v>
      </c>
      <c r="I19" s="12" t="s">
        <v>75</v>
      </c>
      <c r="J19" s="9">
        <f>H19*0.2+I19*0.6</f>
        <v>78.075999999999993</v>
      </c>
      <c r="K19" s="9">
        <v>1</v>
      </c>
      <c r="L19" s="1"/>
    </row>
    <row r="20" spans="1:12" ht="30.5" customHeight="1">
      <c r="A20" s="2">
        <v>18</v>
      </c>
      <c r="B20" s="2" t="s">
        <v>11</v>
      </c>
      <c r="C20" s="2" t="s">
        <v>31</v>
      </c>
      <c r="D20" s="3" t="s">
        <v>76</v>
      </c>
      <c r="E20" s="3" t="s">
        <v>77</v>
      </c>
      <c r="F20" s="21" t="s">
        <v>112</v>
      </c>
      <c r="G20" s="22" t="s">
        <v>113</v>
      </c>
      <c r="H20" s="7" t="s">
        <v>78</v>
      </c>
      <c r="I20" s="12" t="s">
        <v>79</v>
      </c>
      <c r="J20" s="9">
        <f t="shared" ref="J20:J21" si="3">H20*0.25+I20*0.5</f>
        <v>76.10499999999999</v>
      </c>
      <c r="K20" s="9">
        <v>1</v>
      </c>
      <c r="L20" s="1"/>
    </row>
    <row r="21" spans="1:12" ht="17" customHeight="1">
      <c r="A21" s="16">
        <v>19</v>
      </c>
      <c r="B21" s="16" t="s">
        <v>11</v>
      </c>
      <c r="C21" s="16" t="s">
        <v>31</v>
      </c>
      <c r="D21" s="3" t="s">
        <v>80</v>
      </c>
      <c r="E21" s="3" t="s">
        <v>81</v>
      </c>
      <c r="F21" s="6" t="s">
        <v>82</v>
      </c>
      <c r="G21" s="22" t="s">
        <v>114</v>
      </c>
      <c r="H21" s="7" t="s">
        <v>83</v>
      </c>
      <c r="I21" s="13" t="s">
        <v>84</v>
      </c>
      <c r="J21" s="9">
        <f t="shared" si="3"/>
        <v>80.375</v>
      </c>
      <c r="K21" s="9">
        <v>1</v>
      </c>
      <c r="L21" s="1"/>
    </row>
  </sheetData>
  <mergeCells count="1">
    <mergeCell ref="A1:L1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2006-09-13T11:21:00Z</dcterms:created>
  <dcterms:modified xsi:type="dcterms:W3CDTF">2021-06-30T02:04:35Z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B67BA39ABBB044ABAF62D57C5FDC4E91</vt:lpwstr>
  </property>
  <property fmtid="{D5CDD505-2E9C-101B-9397-08002B2CF9AE}" pid="3" name="KSOProductBuildVer">
    <vt:lpwstr>2052-11.1.0.10495</vt:lpwstr>
  </property>
</Properties>
</file>