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省聘拟录人员名单" sheetId="2" r:id="rId1"/>
  </sheets>
  <definedNames>
    <definedName name="_xlnm._FilterDatabase" localSheetId="0" hidden="1">省聘拟录人员名单!#REF!</definedName>
    <definedName name="_xlnm.Print_Titles" localSheetId="0">省聘拟录人员名单!$2:$3</definedName>
  </definedNames>
  <calcPr calcId="162913"/>
</workbook>
</file>

<file path=xl/calcChain.xml><?xml version="1.0" encoding="utf-8"?>
<calcChain xmlns="http://schemas.openxmlformats.org/spreadsheetml/2006/main">
  <c r="H96" i="2" l="1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<sst xmlns="http://schemas.openxmlformats.org/spreadsheetml/2006/main" count="383" uniqueCount="219">
  <si>
    <t>高安市2021年省聘教师招聘拟录人员名单</t>
  </si>
  <si>
    <t>序号</t>
  </si>
  <si>
    <t>姓名</t>
  </si>
  <si>
    <t>性别</t>
  </si>
  <si>
    <t>准考证号</t>
  </si>
  <si>
    <t>职位名称</t>
  </si>
  <si>
    <t>笔试
成绩</t>
  </si>
  <si>
    <t>面试
成绩</t>
  </si>
  <si>
    <t>总成绩</t>
  </si>
  <si>
    <t>总成绩
学科排名</t>
  </si>
  <si>
    <t>易莹</t>
  </si>
  <si>
    <t>女</t>
  </si>
  <si>
    <t>136022103310,236022103310</t>
  </si>
  <si>
    <t>省聘初中-道德与法治</t>
  </si>
  <si>
    <t>熊娟</t>
  </si>
  <si>
    <t>236221804430,136221804430</t>
  </si>
  <si>
    <t>李美玲</t>
  </si>
  <si>
    <t>236230605116,136230605116</t>
  </si>
  <si>
    <t>省聘初中-化学</t>
  </si>
  <si>
    <t>付敏</t>
  </si>
  <si>
    <t>136221803303,236221803303</t>
  </si>
  <si>
    <t>夏湾</t>
  </si>
  <si>
    <t>136213803213,236213803213</t>
  </si>
  <si>
    <t>杨雨龙</t>
  </si>
  <si>
    <t>男</t>
  </si>
  <si>
    <t>136060701809,236060701809</t>
  </si>
  <si>
    <t>胡琪</t>
  </si>
  <si>
    <t>236040306309,136040306309</t>
  </si>
  <si>
    <t>省聘初中-美术</t>
  </si>
  <si>
    <t>龙华兰</t>
  </si>
  <si>
    <t>236040306113,136040306113</t>
  </si>
  <si>
    <t>吴智文</t>
  </si>
  <si>
    <t>136050108411,236050108411</t>
  </si>
  <si>
    <t>张宗爱</t>
  </si>
  <si>
    <t>136019702921,236019702921</t>
  </si>
  <si>
    <t>游燕</t>
  </si>
  <si>
    <t>236013600215,136013600215</t>
  </si>
  <si>
    <t>易琼</t>
  </si>
  <si>
    <t>236221803818,136221803818</t>
  </si>
  <si>
    <t>周文慧</t>
  </si>
  <si>
    <t>236017401305,136017401305</t>
  </si>
  <si>
    <t>省聘初中-生物</t>
  </si>
  <si>
    <t>许佳</t>
  </si>
  <si>
    <t>236018202420,136018202420</t>
  </si>
  <si>
    <t>省聘初中-数学</t>
  </si>
  <si>
    <t>曹海华</t>
  </si>
  <si>
    <t>136018200201,236018200201</t>
  </si>
  <si>
    <t>刘锡红</t>
  </si>
  <si>
    <t>136018200707,236018200707</t>
  </si>
  <si>
    <t>褚慧文</t>
  </si>
  <si>
    <t>136018202415,236018202415</t>
  </si>
  <si>
    <t>周淑美</t>
  </si>
  <si>
    <t>136018201818,236018201818</t>
  </si>
  <si>
    <t>杨艳</t>
  </si>
  <si>
    <t>136221800928,236221800928</t>
  </si>
  <si>
    <t>欧阳佳</t>
  </si>
  <si>
    <t>136018201522,236018201522</t>
  </si>
  <si>
    <t>谢璐瑶</t>
  </si>
  <si>
    <t>136221800915,236221800915</t>
  </si>
  <si>
    <t>张微</t>
  </si>
  <si>
    <t>136221801110,236221801110</t>
  </si>
  <si>
    <t>吴云</t>
  </si>
  <si>
    <t>236240603624,136240603624</t>
  </si>
  <si>
    <t>熊汉鹏</t>
  </si>
  <si>
    <t>136230305712,236230305712</t>
  </si>
  <si>
    <t>省聘初中-体育与健康</t>
  </si>
  <si>
    <t>何天怡</t>
  </si>
  <si>
    <t>136221804114,236221804114</t>
  </si>
  <si>
    <t>罗鑫</t>
  </si>
  <si>
    <t>136013600826,236013600826</t>
  </si>
  <si>
    <t>潘弋阳</t>
  </si>
  <si>
    <t>236213703520,136213703520</t>
  </si>
  <si>
    <t>金凯</t>
  </si>
  <si>
    <t>136013600530,236013600530</t>
  </si>
  <si>
    <t>李志坚</t>
  </si>
  <si>
    <t>136050108711,236050108711</t>
  </si>
  <si>
    <t>罗佳卉</t>
  </si>
  <si>
    <t>136019702328,236019702328</t>
  </si>
  <si>
    <t>省聘初中-音乐</t>
  </si>
  <si>
    <t>黄静</t>
  </si>
  <si>
    <t>236019702712,136019702712</t>
  </si>
  <si>
    <t>李枚芬</t>
  </si>
  <si>
    <t>136019702512,236019702512</t>
  </si>
  <si>
    <t>黄露</t>
  </si>
  <si>
    <t>236221803705,136221803705</t>
  </si>
  <si>
    <t>吴挺</t>
  </si>
  <si>
    <t>136019702615,236019702615</t>
  </si>
  <si>
    <t>邹文婷</t>
  </si>
  <si>
    <t>236013903526,136013903526</t>
  </si>
  <si>
    <t>省聘初中-英语</t>
  </si>
  <si>
    <t>章美婷</t>
  </si>
  <si>
    <t>236013903328,136013903328</t>
  </si>
  <si>
    <t>熊珊珊</t>
  </si>
  <si>
    <t>236221801606,136221801606</t>
  </si>
  <si>
    <t>汪晓琼</t>
  </si>
  <si>
    <t>236013904515,136013904515</t>
  </si>
  <si>
    <t>张雅建</t>
  </si>
  <si>
    <t>136019701230,236019701230</t>
  </si>
  <si>
    <t>郑琦</t>
  </si>
  <si>
    <t>236221802122,136221802122</t>
  </si>
  <si>
    <t>梁紫娟</t>
  </si>
  <si>
    <t>136212401121,236212401121</t>
  </si>
  <si>
    <t>李雅琴</t>
  </si>
  <si>
    <t>236019701407,136019701407</t>
  </si>
  <si>
    <t>胡芬</t>
  </si>
  <si>
    <t>136013904717,236013904717</t>
  </si>
  <si>
    <t>吴景娇</t>
  </si>
  <si>
    <t>136019700830,236019700830</t>
  </si>
  <si>
    <t>陈瑶</t>
  </si>
  <si>
    <t>136013905917,236013905917</t>
  </si>
  <si>
    <t>朱欢荣</t>
  </si>
  <si>
    <t>136019701404,236019701404</t>
  </si>
  <si>
    <t>周严</t>
  </si>
  <si>
    <t>236221802125,136221802125</t>
  </si>
  <si>
    <t>刘湾</t>
  </si>
  <si>
    <t>236013905210,136013905210</t>
  </si>
  <si>
    <t>漆琴</t>
  </si>
  <si>
    <t>236221801503,136221801503</t>
  </si>
  <si>
    <t>朱顺香</t>
  </si>
  <si>
    <t>136013813503,236013813503</t>
  </si>
  <si>
    <t>省聘初中-语文</t>
  </si>
  <si>
    <t>卢祖欢</t>
  </si>
  <si>
    <t>136221800311,236221800311</t>
  </si>
  <si>
    <t>邓文玲</t>
  </si>
  <si>
    <t>136221800519,236221800519</t>
  </si>
  <si>
    <t>聂颖</t>
  </si>
  <si>
    <t>236221800619,136221800619</t>
  </si>
  <si>
    <t>黎苏琴</t>
  </si>
  <si>
    <t>236013814114,136013814114</t>
  </si>
  <si>
    <t>罗昌琴</t>
  </si>
  <si>
    <t>136060700716,236060700716</t>
  </si>
  <si>
    <t>陈铭</t>
  </si>
  <si>
    <t>236013706819,136013706819</t>
  </si>
  <si>
    <t>晏佳琪</t>
  </si>
  <si>
    <t>236221800626,136221800626</t>
  </si>
  <si>
    <t>黄欣媛</t>
  </si>
  <si>
    <t>136221800413,236221800413</t>
  </si>
  <si>
    <t>何日连</t>
  </si>
  <si>
    <t>236221800604,136221800604</t>
  </si>
  <si>
    <t>雷佳乐</t>
  </si>
  <si>
    <t>136013603226,236013603226</t>
  </si>
  <si>
    <t>省聘高中-地理</t>
  </si>
  <si>
    <t>勒佳佳</t>
  </si>
  <si>
    <t>236013603308,136013603308</t>
  </si>
  <si>
    <t>李雅君</t>
  </si>
  <si>
    <t>136017005005,236017005005</t>
  </si>
  <si>
    <t>省聘高中-化学</t>
  </si>
  <si>
    <t>陈星瑜</t>
  </si>
  <si>
    <t>236019801903,136019801903</t>
  </si>
  <si>
    <t>省聘高中-历史</t>
  </si>
  <si>
    <t>孙丽娟</t>
  </si>
  <si>
    <t>236221805610,136221805610</t>
  </si>
  <si>
    <t>李志玲</t>
  </si>
  <si>
    <t>136019801206,236019801206</t>
  </si>
  <si>
    <t>省聘高中-数学</t>
  </si>
  <si>
    <t>夏宇云</t>
  </si>
  <si>
    <t>136019800522,236019800522</t>
  </si>
  <si>
    <t>熊小妹</t>
  </si>
  <si>
    <t>236019800804,136019800804</t>
  </si>
  <si>
    <t>胡蒙</t>
  </si>
  <si>
    <t>236019804804,136019804804</t>
  </si>
  <si>
    <t>省聘高中-思想政治</t>
  </si>
  <si>
    <t>范琪</t>
  </si>
  <si>
    <t>236019805028,136019805028</t>
  </si>
  <si>
    <t>喻瑶瑶</t>
  </si>
  <si>
    <t>136221806620,236221806620</t>
  </si>
  <si>
    <t>金影</t>
  </si>
  <si>
    <t>236221806623,136221806623</t>
  </si>
  <si>
    <t>巢时伟</t>
  </si>
  <si>
    <t>236221805806,136221805806</t>
  </si>
  <si>
    <t>省聘高中-物理</t>
  </si>
  <si>
    <t>徐勇</t>
  </si>
  <si>
    <t>236013603401,136013603401</t>
  </si>
  <si>
    <t>阮玉洁</t>
  </si>
  <si>
    <t>136221806701,236221806701</t>
  </si>
  <si>
    <t>省聘高中-信息技术和通用技术</t>
  </si>
  <si>
    <t>杨景童</t>
  </si>
  <si>
    <t>236017401524,136017401524</t>
  </si>
  <si>
    <t>吴娜</t>
  </si>
  <si>
    <t>136221804807,236221804807</t>
  </si>
  <si>
    <t>省聘高中-语文</t>
  </si>
  <si>
    <t>王嘉情</t>
  </si>
  <si>
    <t>236017000720,136017000720</t>
  </si>
  <si>
    <t>袁玉莹</t>
  </si>
  <si>
    <t>136221805008,236221805008</t>
  </si>
  <si>
    <t>皮慧颖</t>
  </si>
  <si>
    <t>136013811916,236013811916</t>
  </si>
  <si>
    <t>省聘小学-美术</t>
  </si>
  <si>
    <t>张乐</t>
  </si>
  <si>
    <t>136013808710,236013808710</t>
  </si>
  <si>
    <t>熊莉莎</t>
  </si>
  <si>
    <t>236013810816,136013810816</t>
  </si>
  <si>
    <t>曹杨羽</t>
  </si>
  <si>
    <t>236050104114,136050104114</t>
  </si>
  <si>
    <t>张紫薇</t>
  </si>
  <si>
    <t>236013811330,136013811330</t>
  </si>
  <si>
    <t>晏芹</t>
  </si>
  <si>
    <t>136013704509,236013704509</t>
  </si>
  <si>
    <t>省聘小学-体育与健康</t>
  </si>
  <si>
    <t>丁福俊</t>
  </si>
  <si>
    <t>236040700419,136040700419</t>
  </si>
  <si>
    <t>谌乐文</t>
  </si>
  <si>
    <t>236221506915,136221506915</t>
  </si>
  <si>
    <t>余达</t>
  </si>
  <si>
    <t>136232202302,236232202302</t>
  </si>
  <si>
    <t>胡宏伟</t>
  </si>
  <si>
    <t>136221506616,236221506616</t>
  </si>
  <si>
    <t>兰莉</t>
  </si>
  <si>
    <t>136017102710,236017102710</t>
  </si>
  <si>
    <t>省聘小学-音乐</t>
  </si>
  <si>
    <t>吴嘉洁</t>
  </si>
  <si>
    <t>136017102905,236017102905</t>
  </si>
  <si>
    <t>彭敏</t>
  </si>
  <si>
    <t>236221504401,136221504401</t>
  </si>
  <si>
    <t>胡飘</t>
  </si>
  <si>
    <t>236221504704,136221504704</t>
  </si>
  <si>
    <t>王雪文</t>
  </si>
  <si>
    <t>236017102924,136017102924</t>
  </si>
  <si>
    <t>附件2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</si>
</sst>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8" formatCode="0.00_ "/>
    <numFmt numFmtId="180" formatCode="0.0_ "/>
  </numFmts>
  <fonts count="9" x14ac:knownFonts="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176" fontId="5" fillId="0" borderId="0" xfId="0" applyNumberFormat="1" applyFont="1" applyAlignment="1">
      <alignment horizontal="centerContinuous" vertical="center"/>
    </xf>
    <xf numFmtId="178" fontId="0" fillId="0" borderId="0" xfId="0" applyNumberFormat="1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abSelected="1" workbookViewId="0">
      <selection activeCell="I3" sqref="I3"/>
    </sheetView>
  </sheetViews>
  <sheetFormatPr defaultColWidth="9" defaultRowHeight="13.5" x14ac:dyDescent="0.15"/>
  <cols>
    <col min="1" max="1" width="5.125" style="6" customWidth="1"/>
    <col min="2" max="2" width="8.875" customWidth="1"/>
    <col min="3" max="3" width="5.375" customWidth="1"/>
    <col min="4" max="4" width="28.25" customWidth="1"/>
    <col min="5" max="5" width="22.875" customWidth="1"/>
    <col min="6" max="6" width="7.375" customWidth="1"/>
    <col min="7" max="7" width="7.375" style="7" customWidth="1"/>
    <col min="8" max="8" width="7.375" style="8" customWidth="1"/>
    <col min="9" max="9" width="9.25" customWidth="1"/>
    <col min="10" max="30" width="9" style="9"/>
  </cols>
  <sheetData>
    <row r="1" spans="1:30" x14ac:dyDescent="0.15">
      <c r="A1" s="29" t="s">
        <v>218</v>
      </c>
      <c r="B1" s="28"/>
    </row>
    <row r="2" spans="1:30" ht="30" customHeight="1" x14ac:dyDescent="0.15">
      <c r="A2" s="10" t="s">
        <v>0</v>
      </c>
      <c r="B2" s="11"/>
      <c r="C2" s="11"/>
      <c r="D2" s="12"/>
      <c r="E2" s="11"/>
      <c r="F2" s="11"/>
      <c r="G2" s="13"/>
      <c r="H2" s="14"/>
      <c r="I2" s="12"/>
    </row>
    <row r="3" spans="1:30" s="1" customFormat="1" ht="30" customHeight="1" x14ac:dyDescent="0.1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7" t="s">
        <v>8</v>
      </c>
      <c r="I3" s="16" t="s">
        <v>9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s="2" customFormat="1" ht="30" customHeight="1" x14ac:dyDescent="0.15">
      <c r="A4" s="18">
        <v>1</v>
      </c>
      <c r="B4" s="18" t="s">
        <v>10</v>
      </c>
      <c r="C4" s="19" t="s">
        <v>11</v>
      </c>
      <c r="D4" s="18" t="s">
        <v>12</v>
      </c>
      <c r="E4" s="18" t="s">
        <v>13</v>
      </c>
      <c r="F4" s="18">
        <v>133</v>
      </c>
      <c r="G4" s="20">
        <v>81.290000000000006</v>
      </c>
      <c r="H4" s="21">
        <f t="shared" ref="H4:H9" si="0">F4*0.25+G4*0.5</f>
        <v>73.89500000000001</v>
      </c>
      <c r="I4" s="18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s="3" customFormat="1" ht="30" customHeight="1" x14ac:dyDescent="0.15">
      <c r="A5" s="18">
        <v>2</v>
      </c>
      <c r="B5" s="18" t="s">
        <v>14</v>
      </c>
      <c r="C5" s="19" t="s">
        <v>11</v>
      </c>
      <c r="D5" s="18" t="s">
        <v>15</v>
      </c>
      <c r="E5" s="18" t="s">
        <v>13</v>
      </c>
      <c r="F5" s="18">
        <v>122</v>
      </c>
      <c r="G5" s="20">
        <v>83.58</v>
      </c>
      <c r="H5" s="21">
        <f t="shared" si="0"/>
        <v>72.289999999999992</v>
      </c>
      <c r="I5" s="18">
        <v>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s="3" customFormat="1" ht="30" customHeight="1" x14ac:dyDescent="0.15">
      <c r="A6" s="18">
        <v>3</v>
      </c>
      <c r="B6" s="18" t="s">
        <v>16</v>
      </c>
      <c r="C6" s="19" t="s">
        <v>11</v>
      </c>
      <c r="D6" s="18" t="s">
        <v>17</v>
      </c>
      <c r="E6" s="18" t="s">
        <v>18</v>
      </c>
      <c r="F6" s="18">
        <v>161.5</v>
      </c>
      <c r="G6" s="20">
        <v>85.45</v>
      </c>
      <c r="H6" s="21">
        <f t="shared" si="0"/>
        <v>83.1</v>
      </c>
      <c r="I6" s="18">
        <v>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3" customFormat="1" ht="30" customHeight="1" x14ac:dyDescent="0.15">
      <c r="A7" s="18">
        <v>4</v>
      </c>
      <c r="B7" s="18" t="s">
        <v>19</v>
      </c>
      <c r="C7" s="19" t="s">
        <v>11</v>
      </c>
      <c r="D7" s="18" t="s">
        <v>20</v>
      </c>
      <c r="E7" s="18" t="s">
        <v>18</v>
      </c>
      <c r="F7" s="18">
        <v>151</v>
      </c>
      <c r="G7" s="20">
        <v>82.87</v>
      </c>
      <c r="H7" s="21">
        <f t="shared" si="0"/>
        <v>79.185000000000002</v>
      </c>
      <c r="I7" s="18">
        <v>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s="3" customFormat="1" ht="30" customHeight="1" x14ac:dyDescent="0.15">
      <c r="A8" s="18">
        <v>5</v>
      </c>
      <c r="B8" s="18" t="s">
        <v>21</v>
      </c>
      <c r="C8" s="19" t="s">
        <v>11</v>
      </c>
      <c r="D8" s="18" t="s">
        <v>22</v>
      </c>
      <c r="E8" s="18" t="s">
        <v>18</v>
      </c>
      <c r="F8" s="18">
        <v>127</v>
      </c>
      <c r="G8" s="20">
        <v>84.04</v>
      </c>
      <c r="H8" s="21">
        <f t="shared" si="0"/>
        <v>73.77000000000001</v>
      </c>
      <c r="I8" s="18">
        <v>3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s="3" customFormat="1" ht="30" customHeight="1" x14ac:dyDescent="0.15">
      <c r="A9" s="18">
        <v>6</v>
      </c>
      <c r="B9" s="18" t="s">
        <v>23</v>
      </c>
      <c r="C9" s="19" t="s">
        <v>24</v>
      </c>
      <c r="D9" s="18" t="s">
        <v>25</v>
      </c>
      <c r="E9" s="18" t="s">
        <v>18</v>
      </c>
      <c r="F9" s="18">
        <v>118.5</v>
      </c>
      <c r="G9" s="20">
        <v>83.2</v>
      </c>
      <c r="H9" s="21">
        <f t="shared" si="0"/>
        <v>71.224999999999994</v>
      </c>
      <c r="I9" s="18">
        <v>4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3" customFormat="1" ht="30" customHeight="1" x14ac:dyDescent="0.15">
      <c r="A10" s="18">
        <v>7</v>
      </c>
      <c r="B10" s="18" t="s">
        <v>26</v>
      </c>
      <c r="C10" s="19" t="s">
        <v>11</v>
      </c>
      <c r="D10" s="18" t="s">
        <v>27</v>
      </c>
      <c r="E10" s="18" t="s">
        <v>28</v>
      </c>
      <c r="F10" s="18">
        <v>151</v>
      </c>
      <c r="G10" s="20">
        <v>81.92</v>
      </c>
      <c r="H10" s="21">
        <f t="shared" ref="H10:H15" si="1">F10*0.2+G10*0.6</f>
        <v>79.352000000000004</v>
      </c>
      <c r="I10" s="18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3" customFormat="1" ht="30" customHeight="1" x14ac:dyDescent="0.15">
      <c r="A11" s="18">
        <v>8</v>
      </c>
      <c r="B11" s="18" t="s">
        <v>29</v>
      </c>
      <c r="C11" s="19" t="s">
        <v>11</v>
      </c>
      <c r="D11" s="18" t="s">
        <v>30</v>
      </c>
      <c r="E11" s="18" t="s">
        <v>28</v>
      </c>
      <c r="F11" s="18">
        <v>147</v>
      </c>
      <c r="G11" s="20">
        <v>82.51</v>
      </c>
      <c r="H11" s="21">
        <f t="shared" si="1"/>
        <v>78.906000000000006</v>
      </c>
      <c r="I11" s="18">
        <v>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s="2" customFormat="1" ht="30" customHeight="1" x14ac:dyDescent="0.15">
      <c r="A12" s="18">
        <v>9</v>
      </c>
      <c r="B12" s="18" t="s">
        <v>31</v>
      </c>
      <c r="C12" s="19" t="s">
        <v>24</v>
      </c>
      <c r="D12" s="18" t="s">
        <v>32</v>
      </c>
      <c r="E12" s="18" t="s">
        <v>28</v>
      </c>
      <c r="F12" s="18">
        <v>138.5</v>
      </c>
      <c r="G12" s="20">
        <v>84.27</v>
      </c>
      <c r="H12" s="21">
        <f t="shared" si="1"/>
        <v>78.262</v>
      </c>
      <c r="I12" s="18">
        <v>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s="3" customFormat="1" ht="30" customHeight="1" x14ac:dyDescent="0.15">
      <c r="A13" s="18">
        <v>10</v>
      </c>
      <c r="B13" s="18" t="s">
        <v>33</v>
      </c>
      <c r="C13" s="19" t="s">
        <v>24</v>
      </c>
      <c r="D13" s="18" t="s">
        <v>34</v>
      </c>
      <c r="E13" s="18" t="s">
        <v>28</v>
      </c>
      <c r="F13" s="18">
        <v>141</v>
      </c>
      <c r="G13" s="20">
        <v>82.2</v>
      </c>
      <c r="H13" s="21">
        <f t="shared" si="1"/>
        <v>77.52000000000001</v>
      </c>
      <c r="I13" s="18">
        <v>4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s="3" customFormat="1" ht="30" customHeight="1" x14ac:dyDescent="0.15">
      <c r="A14" s="18">
        <v>11</v>
      </c>
      <c r="B14" s="18" t="s">
        <v>35</v>
      </c>
      <c r="C14" s="19" t="s">
        <v>11</v>
      </c>
      <c r="D14" s="18" t="s">
        <v>36</v>
      </c>
      <c r="E14" s="18" t="s">
        <v>28</v>
      </c>
      <c r="F14" s="18">
        <v>132</v>
      </c>
      <c r="G14" s="20">
        <v>85</v>
      </c>
      <c r="H14" s="21">
        <f t="shared" si="1"/>
        <v>77.400000000000006</v>
      </c>
      <c r="I14" s="18">
        <v>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s="3" customFormat="1" ht="30" customHeight="1" x14ac:dyDescent="0.15">
      <c r="A15" s="18">
        <v>12</v>
      </c>
      <c r="B15" s="18" t="s">
        <v>37</v>
      </c>
      <c r="C15" s="19" t="s">
        <v>11</v>
      </c>
      <c r="D15" s="18" t="s">
        <v>38</v>
      </c>
      <c r="E15" s="18" t="s">
        <v>28</v>
      </c>
      <c r="F15" s="18">
        <v>149</v>
      </c>
      <c r="G15" s="20">
        <v>79.11</v>
      </c>
      <c r="H15" s="21">
        <f t="shared" si="1"/>
        <v>77.266000000000005</v>
      </c>
      <c r="I15" s="18">
        <v>6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s="3" customFormat="1" ht="30" customHeight="1" x14ac:dyDescent="0.15">
      <c r="A16" s="18">
        <v>13</v>
      </c>
      <c r="B16" s="18" t="s">
        <v>39</v>
      </c>
      <c r="C16" s="19" t="s">
        <v>11</v>
      </c>
      <c r="D16" s="18" t="s">
        <v>40</v>
      </c>
      <c r="E16" s="18" t="s">
        <v>41</v>
      </c>
      <c r="F16" s="18">
        <v>109.5</v>
      </c>
      <c r="G16" s="20">
        <v>84.24</v>
      </c>
      <c r="H16" s="21">
        <f t="shared" ref="H16:H26" si="2">F16*0.25+G16*0.5</f>
        <v>69.495000000000005</v>
      </c>
      <c r="I16" s="18">
        <v>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3" customFormat="1" ht="30" customHeight="1" x14ac:dyDescent="0.15">
      <c r="A17" s="18">
        <v>14</v>
      </c>
      <c r="B17" s="18" t="s">
        <v>42</v>
      </c>
      <c r="C17" s="19" t="s">
        <v>11</v>
      </c>
      <c r="D17" s="18" t="s">
        <v>43</v>
      </c>
      <c r="E17" s="18" t="s">
        <v>44</v>
      </c>
      <c r="F17" s="18">
        <v>156</v>
      </c>
      <c r="G17" s="20">
        <v>82.43</v>
      </c>
      <c r="H17" s="21">
        <f t="shared" si="2"/>
        <v>80.215000000000003</v>
      </c>
      <c r="I17" s="18">
        <v>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s="3" customFormat="1" ht="30" customHeight="1" x14ac:dyDescent="0.15">
      <c r="A18" s="18">
        <v>15</v>
      </c>
      <c r="B18" s="18" t="s">
        <v>45</v>
      </c>
      <c r="C18" s="19" t="s">
        <v>11</v>
      </c>
      <c r="D18" s="18" t="s">
        <v>46</v>
      </c>
      <c r="E18" s="18" t="s">
        <v>44</v>
      </c>
      <c r="F18" s="18">
        <v>130</v>
      </c>
      <c r="G18" s="20">
        <v>83.83</v>
      </c>
      <c r="H18" s="21">
        <f t="shared" si="2"/>
        <v>74.414999999999992</v>
      </c>
      <c r="I18" s="18">
        <v>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s="3" customFormat="1" ht="30" customHeight="1" x14ac:dyDescent="0.15">
      <c r="A19" s="18">
        <v>16</v>
      </c>
      <c r="B19" s="19" t="s">
        <v>47</v>
      </c>
      <c r="C19" s="19" t="s">
        <v>11</v>
      </c>
      <c r="D19" s="19" t="s">
        <v>48</v>
      </c>
      <c r="E19" s="18" t="s">
        <v>44</v>
      </c>
      <c r="F19" s="22">
        <v>133</v>
      </c>
      <c r="G19" s="23">
        <v>81.02</v>
      </c>
      <c r="H19" s="21">
        <f t="shared" si="2"/>
        <v>73.759999999999991</v>
      </c>
      <c r="I19" s="18">
        <v>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s="3" customFormat="1" ht="30" customHeight="1" x14ac:dyDescent="0.15">
      <c r="A20" s="18">
        <v>17</v>
      </c>
      <c r="B20" s="18" t="s">
        <v>49</v>
      </c>
      <c r="C20" s="19" t="s">
        <v>11</v>
      </c>
      <c r="D20" s="18" t="s">
        <v>50</v>
      </c>
      <c r="E20" s="18" t="s">
        <v>44</v>
      </c>
      <c r="F20" s="18">
        <v>126.5</v>
      </c>
      <c r="G20" s="20">
        <v>83.9</v>
      </c>
      <c r="H20" s="21">
        <f t="shared" si="2"/>
        <v>73.575000000000003</v>
      </c>
      <c r="I20" s="18">
        <v>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s="3" customFormat="1" ht="30" customHeight="1" x14ac:dyDescent="0.15">
      <c r="A21" s="18">
        <v>18</v>
      </c>
      <c r="B21" s="18" t="s">
        <v>51</v>
      </c>
      <c r="C21" s="19" t="s">
        <v>11</v>
      </c>
      <c r="D21" s="18" t="s">
        <v>52</v>
      </c>
      <c r="E21" s="18" t="s">
        <v>44</v>
      </c>
      <c r="F21" s="18">
        <v>125.5</v>
      </c>
      <c r="G21" s="20">
        <v>83.43</v>
      </c>
      <c r="H21" s="21">
        <f t="shared" si="2"/>
        <v>73.09</v>
      </c>
      <c r="I21" s="18">
        <v>5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s="2" customFormat="1" ht="30" customHeight="1" x14ac:dyDescent="0.15">
      <c r="A22" s="18">
        <v>19</v>
      </c>
      <c r="B22" s="18" t="s">
        <v>53</v>
      </c>
      <c r="C22" s="19" t="s">
        <v>11</v>
      </c>
      <c r="D22" s="18" t="s">
        <v>54</v>
      </c>
      <c r="E22" s="18" t="s">
        <v>44</v>
      </c>
      <c r="F22" s="18">
        <v>115</v>
      </c>
      <c r="G22" s="20">
        <v>85.38</v>
      </c>
      <c r="H22" s="21">
        <f t="shared" si="2"/>
        <v>71.44</v>
      </c>
      <c r="I22" s="18">
        <v>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s="3" customFormat="1" ht="30" customHeight="1" x14ac:dyDescent="0.15">
      <c r="A23" s="18">
        <v>20</v>
      </c>
      <c r="B23" s="18" t="s">
        <v>55</v>
      </c>
      <c r="C23" s="19" t="s">
        <v>11</v>
      </c>
      <c r="D23" s="18" t="s">
        <v>56</v>
      </c>
      <c r="E23" s="18" t="s">
        <v>44</v>
      </c>
      <c r="F23" s="18">
        <v>118</v>
      </c>
      <c r="G23" s="20">
        <v>83.03</v>
      </c>
      <c r="H23" s="21">
        <f t="shared" si="2"/>
        <v>71.015000000000001</v>
      </c>
      <c r="I23" s="18">
        <v>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s="4" customFormat="1" ht="30" customHeight="1" x14ac:dyDescent="0.15">
      <c r="A24" s="18">
        <v>21</v>
      </c>
      <c r="B24" s="18" t="s">
        <v>57</v>
      </c>
      <c r="C24" s="19" t="s">
        <v>11</v>
      </c>
      <c r="D24" s="18" t="s">
        <v>58</v>
      </c>
      <c r="E24" s="18" t="s">
        <v>44</v>
      </c>
      <c r="F24" s="18">
        <v>106</v>
      </c>
      <c r="G24" s="20">
        <v>84.67</v>
      </c>
      <c r="H24" s="21">
        <f t="shared" si="2"/>
        <v>68.835000000000008</v>
      </c>
      <c r="I24" s="18">
        <v>8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s="4" customFormat="1" ht="30" customHeight="1" x14ac:dyDescent="0.15">
      <c r="A25" s="18">
        <v>22</v>
      </c>
      <c r="B25" s="18" t="s">
        <v>59</v>
      </c>
      <c r="C25" s="19" t="s">
        <v>11</v>
      </c>
      <c r="D25" s="18" t="s">
        <v>60</v>
      </c>
      <c r="E25" s="18" t="s">
        <v>44</v>
      </c>
      <c r="F25" s="18">
        <v>105</v>
      </c>
      <c r="G25" s="20">
        <v>84.27</v>
      </c>
      <c r="H25" s="21">
        <f t="shared" si="2"/>
        <v>68.384999999999991</v>
      </c>
      <c r="I25" s="18">
        <v>9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s="4" customFormat="1" ht="30" customHeight="1" x14ac:dyDescent="0.15">
      <c r="A26" s="18">
        <v>23</v>
      </c>
      <c r="B26" s="18" t="s">
        <v>61</v>
      </c>
      <c r="C26" s="19" t="s">
        <v>24</v>
      </c>
      <c r="D26" s="18" t="s">
        <v>62</v>
      </c>
      <c r="E26" s="18" t="s">
        <v>44</v>
      </c>
      <c r="F26" s="18">
        <v>102</v>
      </c>
      <c r="G26" s="20">
        <v>83.32</v>
      </c>
      <c r="H26" s="21">
        <f t="shared" si="2"/>
        <v>67.16</v>
      </c>
      <c r="I26" s="18">
        <v>10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s="4" customFormat="1" ht="30" customHeight="1" x14ac:dyDescent="0.15">
      <c r="A27" s="18">
        <v>24</v>
      </c>
      <c r="B27" s="18" t="s">
        <v>63</v>
      </c>
      <c r="C27" s="19" t="s">
        <v>24</v>
      </c>
      <c r="D27" s="18" t="s">
        <v>64</v>
      </c>
      <c r="E27" s="18" t="s">
        <v>65</v>
      </c>
      <c r="F27" s="18">
        <v>122.5</v>
      </c>
      <c r="G27" s="20">
        <v>84.42</v>
      </c>
      <c r="H27" s="21">
        <f t="shared" ref="H27:H32" si="3">F27*0.2+G27*0.6</f>
        <v>75.152000000000001</v>
      </c>
      <c r="I27" s="18">
        <v>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s="4" customFormat="1" ht="30" customHeight="1" x14ac:dyDescent="0.15">
      <c r="A28" s="18">
        <v>25</v>
      </c>
      <c r="B28" s="18" t="s">
        <v>66</v>
      </c>
      <c r="C28" s="19" t="s">
        <v>11</v>
      </c>
      <c r="D28" s="18" t="s">
        <v>67</v>
      </c>
      <c r="E28" s="18" t="s">
        <v>65</v>
      </c>
      <c r="F28" s="18">
        <v>102.5</v>
      </c>
      <c r="G28" s="20">
        <v>86.73</v>
      </c>
      <c r="H28" s="21">
        <f t="shared" si="3"/>
        <v>72.538000000000011</v>
      </c>
      <c r="I28" s="18">
        <v>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s="4" customFormat="1" ht="30" customHeight="1" x14ac:dyDescent="0.15">
      <c r="A29" s="18">
        <v>26</v>
      </c>
      <c r="B29" s="18" t="s">
        <v>68</v>
      </c>
      <c r="C29" s="19" t="s">
        <v>24</v>
      </c>
      <c r="D29" s="18" t="s">
        <v>69</v>
      </c>
      <c r="E29" s="18" t="s">
        <v>65</v>
      </c>
      <c r="F29" s="24">
        <v>99</v>
      </c>
      <c r="G29" s="20">
        <v>87.4</v>
      </c>
      <c r="H29" s="21">
        <f t="shared" si="3"/>
        <v>72.240000000000009</v>
      </c>
      <c r="I29" s="18">
        <v>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s="5" customFormat="1" ht="30" customHeight="1" x14ac:dyDescent="0.15">
      <c r="A30" s="18">
        <v>27</v>
      </c>
      <c r="B30" s="19" t="s">
        <v>70</v>
      </c>
      <c r="C30" s="19" t="s">
        <v>11</v>
      </c>
      <c r="D30" s="19" t="s">
        <v>71</v>
      </c>
      <c r="E30" s="18" t="s">
        <v>65</v>
      </c>
      <c r="F30" s="22">
        <v>106.5</v>
      </c>
      <c r="G30" s="23">
        <v>84.83</v>
      </c>
      <c r="H30" s="21">
        <f t="shared" si="3"/>
        <v>72.197999999999993</v>
      </c>
      <c r="I30" s="18">
        <v>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s="5" customFormat="1" ht="30" customHeight="1" x14ac:dyDescent="0.15">
      <c r="A31" s="18">
        <v>28</v>
      </c>
      <c r="B31" s="18" t="s">
        <v>72</v>
      </c>
      <c r="C31" s="19" t="s">
        <v>24</v>
      </c>
      <c r="D31" s="18" t="s">
        <v>73</v>
      </c>
      <c r="E31" s="18" t="s">
        <v>65</v>
      </c>
      <c r="F31" s="24">
        <v>100</v>
      </c>
      <c r="G31" s="20">
        <v>86.83</v>
      </c>
      <c r="H31" s="21">
        <f t="shared" si="3"/>
        <v>72.097999999999999</v>
      </c>
      <c r="I31" s="18">
        <v>5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s="4" customFormat="1" ht="30" customHeight="1" x14ac:dyDescent="0.15">
      <c r="A32" s="18">
        <v>29</v>
      </c>
      <c r="B32" s="18" t="s">
        <v>74</v>
      </c>
      <c r="C32" s="19" t="s">
        <v>24</v>
      </c>
      <c r="D32" s="18" t="s">
        <v>75</v>
      </c>
      <c r="E32" s="18" t="s">
        <v>65</v>
      </c>
      <c r="F32" s="18">
        <v>98.5</v>
      </c>
      <c r="G32" s="20">
        <v>86.45</v>
      </c>
      <c r="H32" s="21">
        <f t="shared" si="3"/>
        <v>71.569999999999993</v>
      </c>
      <c r="I32" s="18">
        <v>6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s="4" customFormat="1" ht="30" customHeight="1" x14ac:dyDescent="0.15">
      <c r="A33" s="18">
        <v>30</v>
      </c>
      <c r="B33" s="18" t="s">
        <v>76</v>
      </c>
      <c r="C33" s="19" t="s">
        <v>11</v>
      </c>
      <c r="D33" s="18" t="s">
        <v>77</v>
      </c>
      <c r="E33" s="18" t="s">
        <v>78</v>
      </c>
      <c r="F33" s="18">
        <v>101.5</v>
      </c>
      <c r="G33" s="20">
        <v>87.67</v>
      </c>
      <c r="H33" s="21">
        <f>F33*0.2+G33*0.6</f>
        <v>72.902000000000001</v>
      </c>
      <c r="I33" s="18">
        <v>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s="4" customFormat="1" ht="30" customHeight="1" x14ac:dyDescent="0.15">
      <c r="A34" s="18">
        <v>31</v>
      </c>
      <c r="B34" s="18" t="s">
        <v>79</v>
      </c>
      <c r="C34" s="19" t="s">
        <v>11</v>
      </c>
      <c r="D34" s="18" t="s">
        <v>80</v>
      </c>
      <c r="E34" s="18" t="s">
        <v>78</v>
      </c>
      <c r="F34" s="24">
        <v>108</v>
      </c>
      <c r="G34" s="20">
        <v>85.07</v>
      </c>
      <c r="H34" s="21">
        <f>F34*0.2+G34*0.6</f>
        <v>72.641999999999996</v>
      </c>
      <c r="I34" s="18">
        <v>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s="3" customFormat="1" ht="30" customHeight="1" x14ac:dyDescent="0.15">
      <c r="A35" s="18">
        <v>32</v>
      </c>
      <c r="B35" s="18" t="s">
        <v>81</v>
      </c>
      <c r="C35" s="19" t="s">
        <v>11</v>
      </c>
      <c r="D35" s="18" t="s">
        <v>82</v>
      </c>
      <c r="E35" s="18" t="s">
        <v>78</v>
      </c>
      <c r="F35" s="18">
        <v>84.5</v>
      </c>
      <c r="G35" s="20">
        <v>88.55</v>
      </c>
      <c r="H35" s="21">
        <f>F35*0.2+G35*0.6</f>
        <v>70.03</v>
      </c>
      <c r="I35" s="18">
        <v>3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s="4" customFormat="1" ht="30" customHeight="1" x14ac:dyDescent="0.15">
      <c r="A36" s="18">
        <v>33</v>
      </c>
      <c r="B36" s="18" t="s">
        <v>83</v>
      </c>
      <c r="C36" s="19" t="s">
        <v>24</v>
      </c>
      <c r="D36" s="18" t="s">
        <v>84</v>
      </c>
      <c r="E36" s="18" t="s">
        <v>78</v>
      </c>
      <c r="F36" s="18">
        <v>79.5</v>
      </c>
      <c r="G36" s="20">
        <v>86.17</v>
      </c>
      <c r="H36" s="21">
        <f>F36*0.2+G36*0.6</f>
        <v>67.602000000000004</v>
      </c>
      <c r="I36" s="18">
        <v>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s="4" customFormat="1" ht="30" customHeight="1" x14ac:dyDescent="0.15">
      <c r="A37" s="18">
        <v>34</v>
      </c>
      <c r="B37" s="18" t="s">
        <v>85</v>
      </c>
      <c r="C37" s="19" t="s">
        <v>24</v>
      </c>
      <c r="D37" s="18" t="s">
        <v>86</v>
      </c>
      <c r="E37" s="18" t="s">
        <v>78</v>
      </c>
      <c r="F37" s="18">
        <v>69.5</v>
      </c>
      <c r="G37" s="20">
        <v>84.37</v>
      </c>
      <c r="H37" s="21">
        <f>F37*0.2+G37*0.6</f>
        <v>64.522000000000006</v>
      </c>
      <c r="I37" s="18">
        <v>5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s="4" customFormat="1" ht="30" customHeight="1" x14ac:dyDescent="0.15">
      <c r="A38" s="18">
        <v>35</v>
      </c>
      <c r="B38" s="19" t="s">
        <v>87</v>
      </c>
      <c r="C38" s="19" t="s">
        <v>11</v>
      </c>
      <c r="D38" s="19" t="s">
        <v>88</v>
      </c>
      <c r="E38" s="19" t="s">
        <v>89</v>
      </c>
      <c r="F38" s="19">
        <v>158.5</v>
      </c>
      <c r="G38" s="23">
        <v>87.7</v>
      </c>
      <c r="H38" s="21">
        <f t="shared" ref="H38:H52" si="4">F38*0.25+G38*0.5</f>
        <v>83.474999999999994</v>
      </c>
      <c r="I38" s="19">
        <v>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s="4" customFormat="1" ht="30" customHeight="1" x14ac:dyDescent="0.15">
      <c r="A39" s="18">
        <v>36</v>
      </c>
      <c r="B39" s="19" t="s">
        <v>90</v>
      </c>
      <c r="C39" s="19" t="s">
        <v>11</v>
      </c>
      <c r="D39" s="19" t="s">
        <v>91</v>
      </c>
      <c r="E39" s="19" t="s">
        <v>89</v>
      </c>
      <c r="F39" s="25">
        <v>161</v>
      </c>
      <c r="G39" s="23">
        <v>84.43</v>
      </c>
      <c r="H39" s="21">
        <f t="shared" si="4"/>
        <v>82.465000000000003</v>
      </c>
      <c r="I39" s="19">
        <v>2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s="4" customFormat="1" ht="30" customHeight="1" x14ac:dyDescent="0.15">
      <c r="A40" s="18">
        <v>37</v>
      </c>
      <c r="B40" s="19" t="s">
        <v>92</v>
      </c>
      <c r="C40" s="19" t="s">
        <v>11</v>
      </c>
      <c r="D40" s="19" t="s">
        <v>93</v>
      </c>
      <c r="E40" s="19" t="s">
        <v>89</v>
      </c>
      <c r="F40" s="25">
        <v>151</v>
      </c>
      <c r="G40" s="23">
        <v>88.23</v>
      </c>
      <c r="H40" s="21">
        <f t="shared" si="4"/>
        <v>81.865000000000009</v>
      </c>
      <c r="I40" s="19">
        <v>3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s="4" customFormat="1" ht="30" customHeight="1" x14ac:dyDescent="0.15">
      <c r="A41" s="18">
        <v>38</v>
      </c>
      <c r="B41" s="19" t="s">
        <v>94</v>
      </c>
      <c r="C41" s="19" t="s">
        <v>11</v>
      </c>
      <c r="D41" s="19" t="s">
        <v>95</v>
      </c>
      <c r="E41" s="19" t="s">
        <v>89</v>
      </c>
      <c r="F41" s="25">
        <v>157</v>
      </c>
      <c r="G41" s="23">
        <v>85.1</v>
      </c>
      <c r="H41" s="21">
        <f t="shared" si="4"/>
        <v>81.8</v>
      </c>
      <c r="I41" s="19">
        <v>4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s="4" customFormat="1" ht="30" customHeight="1" x14ac:dyDescent="0.15">
      <c r="A42" s="18">
        <v>39</v>
      </c>
      <c r="B42" s="19" t="s">
        <v>96</v>
      </c>
      <c r="C42" s="19" t="s">
        <v>11</v>
      </c>
      <c r="D42" s="19" t="s">
        <v>97</v>
      </c>
      <c r="E42" s="19" t="s">
        <v>89</v>
      </c>
      <c r="F42" s="25">
        <v>164</v>
      </c>
      <c r="G42" s="23">
        <v>81.5</v>
      </c>
      <c r="H42" s="21">
        <f t="shared" si="4"/>
        <v>81.75</v>
      </c>
      <c r="I42" s="19">
        <v>5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s="4" customFormat="1" ht="30" customHeight="1" x14ac:dyDescent="0.15">
      <c r="A43" s="18">
        <v>40</v>
      </c>
      <c r="B43" s="19" t="s">
        <v>98</v>
      </c>
      <c r="C43" s="19" t="s">
        <v>11</v>
      </c>
      <c r="D43" s="19" t="s">
        <v>99</v>
      </c>
      <c r="E43" s="19" t="s">
        <v>89</v>
      </c>
      <c r="F43" s="25">
        <v>152</v>
      </c>
      <c r="G43" s="23">
        <v>87.33</v>
      </c>
      <c r="H43" s="21">
        <f t="shared" si="4"/>
        <v>81.664999999999992</v>
      </c>
      <c r="I43" s="19">
        <v>6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s="4" customFormat="1" ht="30" customHeight="1" x14ac:dyDescent="0.15">
      <c r="A44" s="18">
        <v>41</v>
      </c>
      <c r="B44" s="19" t="s">
        <v>100</v>
      </c>
      <c r="C44" s="19" t="s">
        <v>11</v>
      </c>
      <c r="D44" s="19" t="s">
        <v>101</v>
      </c>
      <c r="E44" s="19" t="s">
        <v>89</v>
      </c>
      <c r="F44" s="25">
        <v>156</v>
      </c>
      <c r="G44" s="23">
        <v>85.13</v>
      </c>
      <c r="H44" s="21">
        <f t="shared" si="4"/>
        <v>81.564999999999998</v>
      </c>
      <c r="I44" s="19">
        <v>7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s="4" customFormat="1" ht="30" customHeight="1" x14ac:dyDescent="0.15">
      <c r="A45" s="18">
        <v>42</v>
      </c>
      <c r="B45" s="19" t="s">
        <v>102</v>
      </c>
      <c r="C45" s="19" t="s">
        <v>11</v>
      </c>
      <c r="D45" s="19" t="s">
        <v>103</v>
      </c>
      <c r="E45" s="19" t="s">
        <v>89</v>
      </c>
      <c r="F45" s="19">
        <v>157.5</v>
      </c>
      <c r="G45" s="23">
        <v>84.47</v>
      </c>
      <c r="H45" s="21">
        <f t="shared" si="4"/>
        <v>81.61</v>
      </c>
      <c r="I45" s="19">
        <v>8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s="3" customFormat="1" ht="30" customHeight="1" x14ac:dyDescent="0.15">
      <c r="A46" s="18">
        <v>43</v>
      </c>
      <c r="B46" s="19" t="s">
        <v>104</v>
      </c>
      <c r="C46" s="19" t="s">
        <v>11</v>
      </c>
      <c r="D46" s="19" t="s">
        <v>105</v>
      </c>
      <c r="E46" s="19" t="s">
        <v>89</v>
      </c>
      <c r="F46" s="19">
        <v>156.5</v>
      </c>
      <c r="G46" s="23">
        <v>83.37</v>
      </c>
      <c r="H46" s="21">
        <f t="shared" si="4"/>
        <v>80.81</v>
      </c>
      <c r="I46" s="19">
        <v>9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s="3" customFormat="1" ht="30" customHeight="1" x14ac:dyDescent="0.15">
      <c r="A47" s="18">
        <v>44</v>
      </c>
      <c r="B47" s="19" t="s">
        <v>106</v>
      </c>
      <c r="C47" s="19" t="s">
        <v>11</v>
      </c>
      <c r="D47" s="19" t="s">
        <v>107</v>
      </c>
      <c r="E47" s="19" t="s">
        <v>89</v>
      </c>
      <c r="F47" s="25">
        <v>150</v>
      </c>
      <c r="G47" s="23">
        <v>86.37</v>
      </c>
      <c r="H47" s="21">
        <f t="shared" si="4"/>
        <v>80.685000000000002</v>
      </c>
      <c r="I47" s="19">
        <v>10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s="4" customFormat="1" ht="30" customHeight="1" x14ac:dyDescent="0.15">
      <c r="A48" s="18">
        <v>45</v>
      </c>
      <c r="B48" s="19" t="s">
        <v>108</v>
      </c>
      <c r="C48" s="19" t="s">
        <v>11</v>
      </c>
      <c r="D48" s="19" t="s">
        <v>109</v>
      </c>
      <c r="E48" s="19" t="s">
        <v>89</v>
      </c>
      <c r="F48" s="25">
        <v>149</v>
      </c>
      <c r="G48" s="23">
        <v>86.67</v>
      </c>
      <c r="H48" s="21">
        <f t="shared" si="4"/>
        <v>80.585000000000008</v>
      </c>
      <c r="I48" s="19">
        <v>11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s="4" customFormat="1" ht="30" customHeight="1" x14ac:dyDescent="0.15">
      <c r="A49" s="18">
        <v>46</v>
      </c>
      <c r="B49" s="19" t="s">
        <v>110</v>
      </c>
      <c r="C49" s="19" t="s">
        <v>11</v>
      </c>
      <c r="D49" s="19" t="s">
        <v>111</v>
      </c>
      <c r="E49" s="19" t="s">
        <v>89</v>
      </c>
      <c r="F49" s="19">
        <v>154.5</v>
      </c>
      <c r="G49" s="23">
        <v>84</v>
      </c>
      <c r="H49" s="21">
        <f t="shared" si="4"/>
        <v>80.625</v>
      </c>
      <c r="I49" s="19">
        <v>12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s="4" customFormat="1" ht="30" customHeight="1" x14ac:dyDescent="0.15">
      <c r="A50" s="18">
        <v>47</v>
      </c>
      <c r="B50" s="19" t="s">
        <v>112</v>
      </c>
      <c r="C50" s="19" t="s">
        <v>11</v>
      </c>
      <c r="D50" s="19" t="s">
        <v>113</v>
      </c>
      <c r="E50" s="19" t="s">
        <v>89</v>
      </c>
      <c r="F50" s="19">
        <v>151.5</v>
      </c>
      <c r="G50" s="23">
        <v>84.63</v>
      </c>
      <c r="H50" s="21">
        <f t="shared" si="4"/>
        <v>80.19</v>
      </c>
      <c r="I50" s="19">
        <v>13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s="4" customFormat="1" ht="30" customHeight="1" x14ac:dyDescent="0.15">
      <c r="A51" s="18">
        <v>48</v>
      </c>
      <c r="B51" s="19" t="s">
        <v>114</v>
      </c>
      <c r="C51" s="19" t="s">
        <v>11</v>
      </c>
      <c r="D51" s="19" t="s">
        <v>115</v>
      </c>
      <c r="E51" s="19" t="s">
        <v>89</v>
      </c>
      <c r="F51" s="19">
        <v>148</v>
      </c>
      <c r="G51" s="23">
        <v>85.63</v>
      </c>
      <c r="H51" s="21">
        <f t="shared" si="4"/>
        <v>79.814999999999998</v>
      </c>
      <c r="I51" s="19">
        <v>14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s="4" customFormat="1" ht="30" customHeight="1" x14ac:dyDescent="0.15">
      <c r="A52" s="18">
        <v>49</v>
      </c>
      <c r="B52" s="19" t="s">
        <v>116</v>
      </c>
      <c r="C52" s="19" t="s">
        <v>11</v>
      </c>
      <c r="D52" s="19" t="s">
        <v>117</v>
      </c>
      <c r="E52" s="19" t="s">
        <v>89</v>
      </c>
      <c r="F52" s="25">
        <v>148</v>
      </c>
      <c r="G52" s="23">
        <v>85.33</v>
      </c>
      <c r="H52" s="21">
        <f t="shared" si="4"/>
        <v>79.664999999999992</v>
      </c>
      <c r="I52" s="19">
        <v>15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s="4" customFormat="1" ht="30" customHeight="1" x14ac:dyDescent="0.15">
      <c r="A53" s="18">
        <v>50</v>
      </c>
      <c r="B53" s="18" t="s">
        <v>118</v>
      </c>
      <c r="C53" s="19" t="s">
        <v>11</v>
      </c>
      <c r="D53" s="18" t="s">
        <v>119</v>
      </c>
      <c r="E53" s="18" t="s">
        <v>120</v>
      </c>
      <c r="F53" s="24">
        <v>155</v>
      </c>
      <c r="G53" s="20">
        <v>84.27</v>
      </c>
      <c r="H53" s="21">
        <f t="shared" ref="H53:H62" si="5">F53*0.25+G53*0.5</f>
        <v>80.884999999999991</v>
      </c>
      <c r="I53" s="18">
        <v>1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s="4" customFormat="1" ht="30" customHeight="1" x14ac:dyDescent="0.15">
      <c r="A54" s="18">
        <v>51</v>
      </c>
      <c r="B54" s="18" t="s">
        <v>121</v>
      </c>
      <c r="C54" s="19" t="s">
        <v>11</v>
      </c>
      <c r="D54" s="18" t="s">
        <v>122</v>
      </c>
      <c r="E54" s="18" t="s">
        <v>120</v>
      </c>
      <c r="F54" s="18">
        <v>152.5</v>
      </c>
      <c r="G54" s="20">
        <v>84.83</v>
      </c>
      <c r="H54" s="21">
        <f t="shared" si="5"/>
        <v>80.539999999999992</v>
      </c>
      <c r="I54" s="18">
        <v>2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s="4" customFormat="1" ht="30" customHeight="1" x14ac:dyDescent="0.15">
      <c r="A55" s="18">
        <v>52</v>
      </c>
      <c r="B55" s="18" t="s">
        <v>123</v>
      </c>
      <c r="C55" s="19" t="s">
        <v>11</v>
      </c>
      <c r="D55" s="18" t="s">
        <v>124</v>
      </c>
      <c r="E55" s="18" t="s">
        <v>120</v>
      </c>
      <c r="F55" s="24">
        <v>150</v>
      </c>
      <c r="G55" s="20">
        <v>85.57</v>
      </c>
      <c r="H55" s="21">
        <f t="shared" si="5"/>
        <v>80.284999999999997</v>
      </c>
      <c r="I55" s="18">
        <v>3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s="4" customFormat="1" ht="30" customHeight="1" x14ac:dyDescent="0.15">
      <c r="A56" s="18">
        <v>53</v>
      </c>
      <c r="B56" s="18" t="s">
        <v>125</v>
      </c>
      <c r="C56" s="19" t="s">
        <v>11</v>
      </c>
      <c r="D56" s="18" t="s">
        <v>126</v>
      </c>
      <c r="E56" s="18" t="s">
        <v>120</v>
      </c>
      <c r="F56" s="18">
        <v>146.5</v>
      </c>
      <c r="G56" s="20">
        <v>84.3</v>
      </c>
      <c r="H56" s="21">
        <f t="shared" si="5"/>
        <v>78.775000000000006</v>
      </c>
      <c r="I56" s="18">
        <v>4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s="4" customFormat="1" ht="30" customHeight="1" x14ac:dyDescent="0.15">
      <c r="A57" s="18">
        <v>54</v>
      </c>
      <c r="B57" s="18" t="s">
        <v>127</v>
      </c>
      <c r="C57" s="19" t="s">
        <v>11</v>
      </c>
      <c r="D57" s="18" t="s">
        <v>128</v>
      </c>
      <c r="E57" s="18" t="s">
        <v>120</v>
      </c>
      <c r="F57" s="18">
        <v>145.5</v>
      </c>
      <c r="G57" s="20">
        <v>84.67</v>
      </c>
      <c r="H57" s="21">
        <f t="shared" si="5"/>
        <v>78.710000000000008</v>
      </c>
      <c r="I57" s="18">
        <v>5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s="4" customFormat="1" ht="30" customHeight="1" x14ac:dyDescent="0.15">
      <c r="A58" s="18">
        <v>55</v>
      </c>
      <c r="B58" s="18" t="s">
        <v>129</v>
      </c>
      <c r="C58" s="19" t="s">
        <v>11</v>
      </c>
      <c r="D58" s="18" t="s">
        <v>130</v>
      </c>
      <c r="E58" s="18" t="s">
        <v>120</v>
      </c>
      <c r="F58" s="24">
        <v>137</v>
      </c>
      <c r="G58" s="20">
        <v>87</v>
      </c>
      <c r="H58" s="21">
        <f t="shared" si="5"/>
        <v>77.75</v>
      </c>
      <c r="I58" s="18">
        <v>6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s="4" customFormat="1" ht="30" customHeight="1" x14ac:dyDescent="0.15">
      <c r="A59" s="18">
        <v>56</v>
      </c>
      <c r="B59" s="18" t="s">
        <v>131</v>
      </c>
      <c r="C59" s="19" t="s">
        <v>11</v>
      </c>
      <c r="D59" s="18" t="s">
        <v>132</v>
      </c>
      <c r="E59" s="18" t="s">
        <v>120</v>
      </c>
      <c r="F59" s="24">
        <v>140</v>
      </c>
      <c r="G59" s="20">
        <v>84</v>
      </c>
      <c r="H59" s="21">
        <f t="shared" si="5"/>
        <v>77</v>
      </c>
      <c r="I59" s="18">
        <v>7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s="4" customFormat="1" ht="30" customHeight="1" x14ac:dyDescent="0.15">
      <c r="A60" s="18">
        <v>57</v>
      </c>
      <c r="B60" s="18" t="s">
        <v>133</v>
      </c>
      <c r="C60" s="19" t="s">
        <v>11</v>
      </c>
      <c r="D60" s="18" t="s">
        <v>134</v>
      </c>
      <c r="E60" s="18" t="s">
        <v>120</v>
      </c>
      <c r="F60" s="24">
        <v>137</v>
      </c>
      <c r="G60" s="20">
        <v>84.53</v>
      </c>
      <c r="H60" s="21">
        <f t="shared" si="5"/>
        <v>76.515000000000001</v>
      </c>
      <c r="I60" s="18">
        <v>8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s="4" customFormat="1" ht="30" customHeight="1" x14ac:dyDescent="0.15">
      <c r="A61" s="18">
        <v>58</v>
      </c>
      <c r="B61" s="18" t="s">
        <v>135</v>
      </c>
      <c r="C61" s="19" t="s">
        <v>11</v>
      </c>
      <c r="D61" s="18" t="s">
        <v>136</v>
      </c>
      <c r="E61" s="18" t="s">
        <v>120</v>
      </c>
      <c r="F61" s="18">
        <v>142.5</v>
      </c>
      <c r="G61" s="20">
        <v>80.67</v>
      </c>
      <c r="H61" s="21">
        <f t="shared" si="5"/>
        <v>75.960000000000008</v>
      </c>
      <c r="I61" s="18">
        <v>9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s="3" customFormat="1" ht="30" customHeight="1" x14ac:dyDescent="0.15">
      <c r="A62" s="18">
        <v>59</v>
      </c>
      <c r="B62" s="18" t="s">
        <v>137</v>
      </c>
      <c r="C62" s="19" t="s">
        <v>11</v>
      </c>
      <c r="D62" s="18" t="s">
        <v>138</v>
      </c>
      <c r="E62" s="18" t="s">
        <v>120</v>
      </c>
      <c r="F62" s="18">
        <v>134.5</v>
      </c>
      <c r="G62" s="20">
        <v>83.2</v>
      </c>
      <c r="H62" s="21">
        <f t="shared" si="5"/>
        <v>75.224999999999994</v>
      </c>
      <c r="I62" s="18">
        <v>10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s="4" customFormat="1" ht="30" customHeight="1" x14ac:dyDescent="0.15">
      <c r="A63" s="18">
        <v>60</v>
      </c>
      <c r="B63" s="18" t="s">
        <v>139</v>
      </c>
      <c r="C63" s="19" t="s">
        <v>11</v>
      </c>
      <c r="D63" s="18" t="s">
        <v>140</v>
      </c>
      <c r="E63" s="18" t="s">
        <v>141</v>
      </c>
      <c r="F63" s="24">
        <v>140</v>
      </c>
      <c r="G63" s="20">
        <v>85.91</v>
      </c>
      <c r="H63" s="21">
        <f t="shared" ref="H63:H70" si="6">F63*0.25+G63*0.5</f>
        <v>77.954999999999998</v>
      </c>
      <c r="I63" s="18">
        <v>1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s="4" customFormat="1" ht="30" customHeight="1" x14ac:dyDescent="0.15">
      <c r="A64" s="18">
        <v>61</v>
      </c>
      <c r="B64" s="19" t="s">
        <v>142</v>
      </c>
      <c r="C64" s="19" t="s">
        <v>11</v>
      </c>
      <c r="D64" s="19" t="s">
        <v>143</v>
      </c>
      <c r="E64" s="18" t="s">
        <v>141</v>
      </c>
      <c r="F64" s="22">
        <v>130.5</v>
      </c>
      <c r="G64" s="23">
        <v>85.67</v>
      </c>
      <c r="H64" s="21">
        <f t="shared" si="6"/>
        <v>75.460000000000008</v>
      </c>
      <c r="I64" s="27">
        <v>2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s="4" customFormat="1" ht="30" customHeight="1" x14ac:dyDescent="0.15">
      <c r="A65" s="18">
        <v>62</v>
      </c>
      <c r="B65" s="18" t="s">
        <v>144</v>
      </c>
      <c r="C65" s="19" t="s">
        <v>11</v>
      </c>
      <c r="D65" s="18" t="s">
        <v>145</v>
      </c>
      <c r="E65" s="18" t="s">
        <v>146</v>
      </c>
      <c r="F65" s="24">
        <v>137</v>
      </c>
      <c r="G65" s="20">
        <v>85.67</v>
      </c>
      <c r="H65" s="21">
        <f t="shared" si="6"/>
        <v>77.085000000000008</v>
      </c>
      <c r="I65" s="18">
        <v>1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s="4" customFormat="1" ht="30" customHeight="1" x14ac:dyDescent="0.15">
      <c r="A66" s="18">
        <v>63</v>
      </c>
      <c r="B66" s="19" t="s">
        <v>147</v>
      </c>
      <c r="C66" s="19" t="s">
        <v>24</v>
      </c>
      <c r="D66" s="19" t="s">
        <v>148</v>
      </c>
      <c r="E66" s="19" t="s">
        <v>149</v>
      </c>
      <c r="F66" s="22">
        <v>113.5</v>
      </c>
      <c r="G66" s="23">
        <v>85.72</v>
      </c>
      <c r="H66" s="21">
        <f t="shared" si="6"/>
        <v>71.234999999999999</v>
      </c>
      <c r="I66" s="27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s="4" customFormat="1" ht="30" customHeight="1" x14ac:dyDescent="0.15">
      <c r="A67" s="18">
        <v>64</v>
      </c>
      <c r="B67" s="18" t="s">
        <v>150</v>
      </c>
      <c r="C67" s="19" t="s">
        <v>11</v>
      </c>
      <c r="D67" s="18" t="s">
        <v>151</v>
      </c>
      <c r="E67" s="19" t="s">
        <v>149</v>
      </c>
      <c r="F67" s="24">
        <v>88</v>
      </c>
      <c r="G67" s="20">
        <v>83.4</v>
      </c>
      <c r="H67" s="21">
        <f t="shared" si="6"/>
        <v>63.7</v>
      </c>
      <c r="I67" s="27">
        <v>2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s="4" customFormat="1" ht="30" customHeight="1" x14ac:dyDescent="0.15">
      <c r="A68" s="18">
        <v>65</v>
      </c>
      <c r="B68" s="19" t="s">
        <v>152</v>
      </c>
      <c r="C68" s="19" t="s">
        <v>11</v>
      </c>
      <c r="D68" s="19" t="s">
        <v>153</v>
      </c>
      <c r="E68" s="19" t="s">
        <v>154</v>
      </c>
      <c r="F68" s="22">
        <v>130</v>
      </c>
      <c r="G68" s="23">
        <v>84.57</v>
      </c>
      <c r="H68" s="21">
        <f t="shared" si="6"/>
        <v>74.784999999999997</v>
      </c>
      <c r="I68" s="27">
        <v>1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4" customFormat="1" ht="30" customHeight="1" x14ac:dyDescent="0.15">
      <c r="A69" s="18">
        <v>66</v>
      </c>
      <c r="B69" s="19" t="s">
        <v>155</v>
      </c>
      <c r="C69" s="19" t="s">
        <v>11</v>
      </c>
      <c r="D69" s="19" t="s">
        <v>156</v>
      </c>
      <c r="E69" s="19" t="s">
        <v>154</v>
      </c>
      <c r="F69" s="19">
        <v>127.5</v>
      </c>
      <c r="G69" s="23">
        <v>81.83</v>
      </c>
      <c r="H69" s="21">
        <f t="shared" si="6"/>
        <v>72.789999999999992</v>
      </c>
      <c r="I69" s="27">
        <v>2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s="4" customFormat="1" ht="30" customHeight="1" x14ac:dyDescent="0.15">
      <c r="A70" s="18">
        <v>67</v>
      </c>
      <c r="B70" s="19" t="s">
        <v>157</v>
      </c>
      <c r="C70" s="19" t="s">
        <v>11</v>
      </c>
      <c r="D70" s="19" t="s">
        <v>158</v>
      </c>
      <c r="E70" s="19" t="s">
        <v>154</v>
      </c>
      <c r="F70" s="22">
        <v>93</v>
      </c>
      <c r="G70" s="23">
        <v>81.67</v>
      </c>
      <c r="H70" s="21">
        <f t="shared" si="6"/>
        <v>64.085000000000008</v>
      </c>
      <c r="I70" s="27">
        <v>3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s="4" customFormat="1" ht="30" customHeight="1" x14ac:dyDescent="0.15">
      <c r="A71" s="18">
        <v>68</v>
      </c>
      <c r="B71" s="18" t="s">
        <v>159</v>
      </c>
      <c r="C71" s="19" t="s">
        <v>11</v>
      </c>
      <c r="D71" s="18" t="s">
        <v>160</v>
      </c>
      <c r="E71" s="18" t="s">
        <v>161</v>
      </c>
      <c r="F71" s="18">
        <v>140.5</v>
      </c>
      <c r="G71" s="20">
        <v>84.2</v>
      </c>
      <c r="H71" s="21">
        <f t="shared" ref="H71:H78" si="7">F71*0.25+G71*0.5</f>
        <v>77.224999999999994</v>
      </c>
      <c r="I71" s="18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s="4" customFormat="1" ht="30" customHeight="1" x14ac:dyDescent="0.15">
      <c r="A72" s="18">
        <v>69</v>
      </c>
      <c r="B72" s="18" t="s">
        <v>162</v>
      </c>
      <c r="C72" s="19" t="s">
        <v>11</v>
      </c>
      <c r="D72" s="18" t="s">
        <v>163</v>
      </c>
      <c r="E72" s="18" t="s">
        <v>161</v>
      </c>
      <c r="F72" s="18">
        <v>126.5</v>
      </c>
      <c r="G72" s="20">
        <v>83.55</v>
      </c>
      <c r="H72" s="21">
        <f t="shared" si="7"/>
        <v>73.400000000000006</v>
      </c>
      <c r="I72" s="18">
        <v>2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s="4" customFormat="1" ht="30" customHeight="1" x14ac:dyDescent="0.15">
      <c r="A73" s="18">
        <v>70</v>
      </c>
      <c r="B73" s="18" t="s">
        <v>164</v>
      </c>
      <c r="C73" s="19" t="s">
        <v>11</v>
      </c>
      <c r="D73" s="18" t="s">
        <v>165</v>
      </c>
      <c r="E73" s="18" t="s">
        <v>161</v>
      </c>
      <c r="F73" s="18">
        <v>117.5</v>
      </c>
      <c r="G73" s="20">
        <v>87.6</v>
      </c>
      <c r="H73" s="21">
        <f t="shared" si="7"/>
        <v>73.174999999999997</v>
      </c>
      <c r="I73" s="18">
        <v>3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s="4" customFormat="1" ht="30" customHeight="1" x14ac:dyDescent="0.15">
      <c r="A74" s="18">
        <v>71</v>
      </c>
      <c r="B74" s="18" t="s">
        <v>166</v>
      </c>
      <c r="C74" s="19" t="s">
        <v>11</v>
      </c>
      <c r="D74" s="18" t="s">
        <v>167</v>
      </c>
      <c r="E74" s="18" t="s">
        <v>161</v>
      </c>
      <c r="F74" s="18">
        <v>112.5</v>
      </c>
      <c r="G74" s="20">
        <v>85.16</v>
      </c>
      <c r="H74" s="21">
        <f t="shared" si="7"/>
        <v>70.704999999999998</v>
      </c>
      <c r="I74" s="18">
        <v>4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s="4" customFormat="1" ht="30" customHeight="1" x14ac:dyDescent="0.15">
      <c r="A75" s="18">
        <v>72</v>
      </c>
      <c r="B75" s="18" t="s">
        <v>168</v>
      </c>
      <c r="C75" s="19" t="s">
        <v>24</v>
      </c>
      <c r="D75" s="18" t="s">
        <v>169</v>
      </c>
      <c r="E75" s="18" t="s">
        <v>170</v>
      </c>
      <c r="F75" s="24">
        <v>116</v>
      </c>
      <c r="G75" s="20">
        <v>85.1</v>
      </c>
      <c r="H75" s="21">
        <f t="shared" si="7"/>
        <v>71.55</v>
      </c>
      <c r="I75" s="18">
        <v>1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s="4" customFormat="1" ht="30" customHeight="1" x14ac:dyDescent="0.15">
      <c r="A76" s="18">
        <v>73</v>
      </c>
      <c r="B76" s="18" t="s">
        <v>171</v>
      </c>
      <c r="C76" s="19" t="s">
        <v>24</v>
      </c>
      <c r="D76" s="18" t="s">
        <v>172</v>
      </c>
      <c r="E76" s="18" t="s">
        <v>170</v>
      </c>
      <c r="F76" s="18">
        <v>109.5</v>
      </c>
      <c r="G76" s="20">
        <v>83.03</v>
      </c>
      <c r="H76" s="21">
        <f t="shared" si="7"/>
        <v>68.89</v>
      </c>
      <c r="I76" s="18">
        <v>2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s="4" customFormat="1" ht="30" customHeight="1" x14ac:dyDescent="0.15">
      <c r="A77" s="18">
        <v>74</v>
      </c>
      <c r="B77" s="18" t="s">
        <v>173</v>
      </c>
      <c r="C77" s="19" t="s">
        <v>11</v>
      </c>
      <c r="D77" s="18" t="s">
        <v>174</v>
      </c>
      <c r="E77" s="26" t="s">
        <v>175</v>
      </c>
      <c r="F77" s="24">
        <v>108</v>
      </c>
      <c r="G77" s="20">
        <v>86.72</v>
      </c>
      <c r="H77" s="21">
        <f t="shared" si="7"/>
        <v>70.36</v>
      </c>
      <c r="I77" s="18">
        <v>1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s="4" customFormat="1" ht="30" customHeight="1" x14ac:dyDescent="0.15">
      <c r="A78" s="18">
        <v>75</v>
      </c>
      <c r="B78" s="18" t="s">
        <v>176</v>
      </c>
      <c r="C78" s="19" t="s">
        <v>24</v>
      </c>
      <c r="D78" s="18" t="s">
        <v>177</v>
      </c>
      <c r="E78" s="26" t="s">
        <v>175</v>
      </c>
      <c r="F78" s="24">
        <v>106</v>
      </c>
      <c r="G78" s="20">
        <v>84.79</v>
      </c>
      <c r="H78" s="21">
        <f t="shared" si="7"/>
        <v>68.89500000000001</v>
      </c>
      <c r="I78" s="18">
        <v>2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s="4" customFormat="1" ht="30" customHeight="1" x14ac:dyDescent="0.15">
      <c r="A79" s="18">
        <v>76</v>
      </c>
      <c r="B79" s="18" t="s">
        <v>178</v>
      </c>
      <c r="C79" s="19" t="s">
        <v>11</v>
      </c>
      <c r="D79" s="18" t="s">
        <v>179</v>
      </c>
      <c r="E79" s="18" t="s">
        <v>180</v>
      </c>
      <c r="F79" s="24">
        <v>139</v>
      </c>
      <c r="G79" s="20">
        <v>84.4</v>
      </c>
      <c r="H79" s="21">
        <f>F79*0.25+G79*0.5</f>
        <v>76.95</v>
      </c>
      <c r="I79" s="18">
        <v>1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s="5" customFormat="1" ht="30" customHeight="1" x14ac:dyDescent="0.15">
      <c r="A80" s="18">
        <v>77</v>
      </c>
      <c r="B80" s="18" t="s">
        <v>181</v>
      </c>
      <c r="C80" s="19" t="s">
        <v>11</v>
      </c>
      <c r="D80" s="18" t="s">
        <v>182</v>
      </c>
      <c r="E80" s="18" t="s">
        <v>180</v>
      </c>
      <c r="F80" s="18">
        <v>137.5</v>
      </c>
      <c r="G80" s="20">
        <v>83.33</v>
      </c>
      <c r="H80" s="21">
        <f>F80*0.25+G80*0.5</f>
        <v>76.039999999999992</v>
      </c>
      <c r="I80" s="18">
        <v>2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s="4" customFormat="1" ht="30" customHeight="1" x14ac:dyDescent="0.15">
      <c r="A81" s="18">
        <v>78</v>
      </c>
      <c r="B81" s="18" t="s">
        <v>183</v>
      </c>
      <c r="C81" s="19" t="s">
        <v>11</v>
      </c>
      <c r="D81" s="18" t="s">
        <v>184</v>
      </c>
      <c r="E81" s="18" t="s">
        <v>180</v>
      </c>
      <c r="F81" s="18">
        <v>125.5</v>
      </c>
      <c r="G81" s="20">
        <v>86.27</v>
      </c>
      <c r="H81" s="21">
        <f>F81*0.25+G81*0.5</f>
        <v>74.509999999999991</v>
      </c>
      <c r="I81" s="18">
        <v>3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s="5" customFormat="1" ht="30" customHeight="1" x14ac:dyDescent="0.15">
      <c r="A82" s="18">
        <v>79</v>
      </c>
      <c r="B82" s="18" t="s">
        <v>185</v>
      </c>
      <c r="C82" s="19" t="s">
        <v>11</v>
      </c>
      <c r="D82" s="18" t="s">
        <v>186</v>
      </c>
      <c r="E82" s="18" t="s">
        <v>187</v>
      </c>
      <c r="F82" s="24">
        <v>161</v>
      </c>
      <c r="G82" s="20">
        <v>83.02</v>
      </c>
      <c r="H82" s="21">
        <f t="shared" ref="H82:H96" si="8">F82*0.2+G82*0.6</f>
        <v>82.012</v>
      </c>
      <c r="I82" s="18">
        <v>1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s="4" customFormat="1" ht="30" customHeight="1" x14ac:dyDescent="0.15">
      <c r="A83" s="18">
        <v>80</v>
      </c>
      <c r="B83" s="18" t="s">
        <v>188</v>
      </c>
      <c r="C83" s="19" t="s">
        <v>11</v>
      </c>
      <c r="D83" s="18" t="s">
        <v>189</v>
      </c>
      <c r="E83" s="18" t="s">
        <v>187</v>
      </c>
      <c r="F83" s="18">
        <v>148.5</v>
      </c>
      <c r="G83" s="20">
        <v>84.44</v>
      </c>
      <c r="H83" s="21">
        <f t="shared" si="8"/>
        <v>80.364000000000004</v>
      </c>
      <c r="I83" s="18">
        <v>2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s="4" customFormat="1" ht="30" customHeight="1" x14ac:dyDescent="0.15">
      <c r="A84" s="18">
        <v>81</v>
      </c>
      <c r="B84" s="18" t="s">
        <v>190</v>
      </c>
      <c r="C84" s="19" t="s">
        <v>11</v>
      </c>
      <c r="D84" s="18" t="s">
        <v>191</v>
      </c>
      <c r="E84" s="18" t="s">
        <v>187</v>
      </c>
      <c r="F84" s="18">
        <v>151.5</v>
      </c>
      <c r="G84" s="20">
        <v>81.5</v>
      </c>
      <c r="H84" s="21">
        <f t="shared" si="8"/>
        <v>79.2</v>
      </c>
      <c r="I84" s="18">
        <v>3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s="4" customFormat="1" ht="30" customHeight="1" x14ac:dyDescent="0.15">
      <c r="A85" s="18">
        <v>82</v>
      </c>
      <c r="B85" s="18" t="s">
        <v>192</v>
      </c>
      <c r="C85" s="19" t="s">
        <v>24</v>
      </c>
      <c r="D85" s="18" t="s">
        <v>193</v>
      </c>
      <c r="E85" s="18" t="s">
        <v>187</v>
      </c>
      <c r="F85" s="18">
        <v>139.5</v>
      </c>
      <c r="G85" s="20">
        <v>84.92</v>
      </c>
      <c r="H85" s="21">
        <f t="shared" si="8"/>
        <v>78.852000000000004</v>
      </c>
      <c r="I85" s="18">
        <v>4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s="4" customFormat="1" ht="30" customHeight="1" x14ac:dyDescent="0.15">
      <c r="A86" s="18">
        <v>83</v>
      </c>
      <c r="B86" s="18" t="s">
        <v>194</v>
      </c>
      <c r="C86" s="19" t="s">
        <v>11</v>
      </c>
      <c r="D86" s="18" t="s">
        <v>195</v>
      </c>
      <c r="E86" s="18" t="s">
        <v>187</v>
      </c>
      <c r="F86" s="18">
        <v>141.5</v>
      </c>
      <c r="G86" s="20">
        <v>79.53</v>
      </c>
      <c r="H86" s="21">
        <f t="shared" si="8"/>
        <v>76.018000000000001</v>
      </c>
      <c r="I86" s="18">
        <v>5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s="4" customFormat="1" ht="30" customHeight="1" x14ac:dyDescent="0.15">
      <c r="A87" s="18">
        <v>84</v>
      </c>
      <c r="B87" s="19" t="s">
        <v>196</v>
      </c>
      <c r="C87" s="19" t="s">
        <v>11</v>
      </c>
      <c r="D87" s="19" t="s">
        <v>197</v>
      </c>
      <c r="E87" s="19" t="s">
        <v>198</v>
      </c>
      <c r="F87" s="19">
        <v>120.5</v>
      </c>
      <c r="G87" s="23">
        <v>85.03</v>
      </c>
      <c r="H87" s="21">
        <f t="shared" si="8"/>
        <v>75.117999999999995</v>
      </c>
      <c r="I87" s="19">
        <v>1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s="5" customFormat="1" ht="30" customHeight="1" x14ac:dyDescent="0.15">
      <c r="A88" s="18">
        <v>85</v>
      </c>
      <c r="B88" s="18" t="s">
        <v>199</v>
      </c>
      <c r="C88" s="19" t="s">
        <v>24</v>
      </c>
      <c r="D88" s="18" t="s">
        <v>200</v>
      </c>
      <c r="E88" s="19" t="s">
        <v>198</v>
      </c>
      <c r="F88" s="18">
        <v>114.5</v>
      </c>
      <c r="G88" s="20">
        <v>83.54</v>
      </c>
      <c r="H88" s="21">
        <f t="shared" si="8"/>
        <v>73.024000000000001</v>
      </c>
      <c r="I88" s="19">
        <v>2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s="4" customFormat="1" ht="30" customHeight="1" x14ac:dyDescent="0.15">
      <c r="A89" s="18">
        <v>86</v>
      </c>
      <c r="B89" s="18" t="s">
        <v>201</v>
      </c>
      <c r="C89" s="19" t="s">
        <v>24</v>
      </c>
      <c r="D89" s="18" t="s">
        <v>202</v>
      </c>
      <c r="E89" s="19" t="s">
        <v>198</v>
      </c>
      <c r="F89" s="18">
        <v>101.5</v>
      </c>
      <c r="G89" s="20">
        <v>84.55</v>
      </c>
      <c r="H89" s="21">
        <f t="shared" si="8"/>
        <v>71.03</v>
      </c>
      <c r="I89" s="19">
        <v>3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s="4" customFormat="1" ht="30" customHeight="1" x14ac:dyDescent="0.15">
      <c r="A90" s="18">
        <v>87</v>
      </c>
      <c r="B90" s="19" t="s">
        <v>203</v>
      </c>
      <c r="C90" s="19" t="s">
        <v>24</v>
      </c>
      <c r="D90" s="19" t="s">
        <v>204</v>
      </c>
      <c r="E90" s="19" t="s">
        <v>198</v>
      </c>
      <c r="F90" s="22">
        <v>96.5</v>
      </c>
      <c r="G90" s="23">
        <v>84.49</v>
      </c>
      <c r="H90" s="21">
        <f t="shared" si="8"/>
        <v>69.994</v>
      </c>
      <c r="I90" s="19">
        <v>4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s="4" customFormat="1" ht="30" customHeight="1" x14ac:dyDescent="0.15">
      <c r="A91" s="18">
        <v>88</v>
      </c>
      <c r="B91" s="18" t="s">
        <v>205</v>
      </c>
      <c r="C91" s="19" t="s">
        <v>24</v>
      </c>
      <c r="D91" s="18" t="s">
        <v>206</v>
      </c>
      <c r="E91" s="19" t="s">
        <v>198</v>
      </c>
      <c r="F91" s="24">
        <v>67</v>
      </c>
      <c r="G91" s="20">
        <v>85.42</v>
      </c>
      <c r="H91" s="21">
        <f t="shared" si="8"/>
        <v>64.652000000000001</v>
      </c>
      <c r="I91" s="19">
        <v>5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s="4" customFormat="1" ht="30" customHeight="1" x14ac:dyDescent="0.15">
      <c r="A92" s="18">
        <v>89</v>
      </c>
      <c r="B92" s="18" t="s">
        <v>207</v>
      </c>
      <c r="C92" s="19" t="s">
        <v>11</v>
      </c>
      <c r="D92" s="18" t="s">
        <v>208</v>
      </c>
      <c r="E92" s="18" t="s">
        <v>209</v>
      </c>
      <c r="F92" s="24">
        <v>129</v>
      </c>
      <c r="G92" s="20">
        <v>88.8</v>
      </c>
      <c r="H92" s="21">
        <f t="shared" si="8"/>
        <v>79.08</v>
      </c>
      <c r="I92" s="18">
        <v>1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s="4" customFormat="1" ht="30" customHeight="1" x14ac:dyDescent="0.15">
      <c r="A93" s="18">
        <v>90</v>
      </c>
      <c r="B93" s="19" t="s">
        <v>210</v>
      </c>
      <c r="C93" s="19" t="s">
        <v>11</v>
      </c>
      <c r="D93" s="19" t="s">
        <v>211</v>
      </c>
      <c r="E93" s="18" t="s">
        <v>209</v>
      </c>
      <c r="F93" s="22">
        <v>110.5</v>
      </c>
      <c r="G93" s="23">
        <v>89.03</v>
      </c>
      <c r="H93" s="21">
        <f t="shared" si="8"/>
        <v>75.518000000000001</v>
      </c>
      <c r="I93" s="18">
        <v>2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s="4" customFormat="1" ht="30" customHeight="1" x14ac:dyDescent="0.15">
      <c r="A94" s="18">
        <v>91</v>
      </c>
      <c r="B94" s="19" t="s">
        <v>212</v>
      </c>
      <c r="C94" s="19" t="s">
        <v>11</v>
      </c>
      <c r="D94" s="19" t="s">
        <v>213</v>
      </c>
      <c r="E94" s="18" t="s">
        <v>209</v>
      </c>
      <c r="F94" s="22">
        <v>103</v>
      </c>
      <c r="G94" s="23">
        <v>88.06</v>
      </c>
      <c r="H94" s="21">
        <f t="shared" si="8"/>
        <v>73.436000000000007</v>
      </c>
      <c r="I94" s="18">
        <v>3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s="4" customFormat="1" ht="30" customHeight="1" x14ac:dyDescent="0.15">
      <c r="A95" s="18">
        <v>92</v>
      </c>
      <c r="B95" s="18" t="s">
        <v>214</v>
      </c>
      <c r="C95" s="19" t="s">
        <v>11</v>
      </c>
      <c r="D95" s="18" t="s">
        <v>215</v>
      </c>
      <c r="E95" s="18" t="s">
        <v>209</v>
      </c>
      <c r="F95" s="24">
        <v>105</v>
      </c>
      <c r="G95" s="20">
        <v>86.4</v>
      </c>
      <c r="H95" s="21">
        <f t="shared" si="8"/>
        <v>72.84</v>
      </c>
      <c r="I95" s="18">
        <v>4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s="4" customFormat="1" ht="30" customHeight="1" x14ac:dyDescent="0.15">
      <c r="A96" s="18">
        <v>93</v>
      </c>
      <c r="B96" s="18" t="s">
        <v>216</v>
      </c>
      <c r="C96" s="19" t="s">
        <v>11</v>
      </c>
      <c r="D96" s="18" t="s">
        <v>217</v>
      </c>
      <c r="E96" s="18" t="s">
        <v>209</v>
      </c>
      <c r="F96" s="24">
        <v>93</v>
      </c>
      <c r="G96" s="20">
        <v>88.64</v>
      </c>
      <c r="H96" s="21">
        <f t="shared" si="8"/>
        <v>71.783999999999992</v>
      </c>
      <c r="I96" s="18">
        <v>5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</sheetData>
  <sortState ref="A2:U156">
    <sortCondition ref="E2:E156"/>
    <sortCondition descending="1" ref="H2:H156"/>
  </sortState>
  <mergeCells count="1">
    <mergeCell ref="A1:B1"/>
  </mergeCells>
  <phoneticPr fontId="7" type="noConversion"/>
  <printOptions horizontalCentered="1"/>
  <pageMargins left="7.8472222222222193E-2" right="7.8472222222222193E-2" top="0.39305555555555599" bottom="0.47222222222222199" header="0.31458333333333299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省聘拟录人员名单</vt:lpstr>
      <vt:lpstr>省聘拟录人员名单!Print_Titles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2011-01-03T00:40:00Z</cp:lastPrinted>
  <dcterms:created xsi:type="dcterms:W3CDTF">2021-05-18T00:52:00Z</dcterms:created>
  <dcterms:modified xsi:type="dcterms:W3CDTF">2021-07-14T03:19:23Z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3DEEF395956843FB89F21E5CE8ECC8F4</vt:lpwstr>
  </property>
  <property fmtid="{D5CDD505-2E9C-101B-9397-08002B2CF9AE}" pid="3" name="KSOProductBuildVer">
    <vt:lpwstr>2052-11.1.0.10578</vt:lpwstr>
  </property>
</Properties>
</file>